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7"/>
  <workbookPr/>
  <mc:AlternateContent xmlns:mc="http://schemas.openxmlformats.org/markup-compatibility/2006">
    <mc:Choice Requires="x15">
      <x15ac:absPath xmlns:x15ac="http://schemas.microsoft.com/office/spreadsheetml/2010/11/ac" url="/Users/flame01/Desktop/"/>
    </mc:Choice>
  </mc:AlternateContent>
  <xr:revisionPtr revIDLastSave="0" documentId="13_ncr:1_{03A2240B-2D61-D34C-8854-17539EED5D1F}" xr6:coauthVersionLast="47" xr6:coauthVersionMax="47" xr10:uidLastSave="{00000000-0000-0000-0000-000000000000}"/>
  <bookViews>
    <workbookView xWindow="14960" yWindow="500" windowWidth="26000" windowHeight="20540" xr2:uid="{00000000-000D-0000-FFFF-FFFF00000000}"/>
  </bookViews>
  <sheets>
    <sheet name="2024 Gift Catalogu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3Fvs7V73hU/2NTxjdEg1SybmDEZZCrZq+JsuHhxrbYs="/>
    </ext>
  </extLst>
</workbook>
</file>

<file path=xl/calcChain.xml><?xml version="1.0" encoding="utf-8"?>
<calcChain xmlns="http://schemas.openxmlformats.org/spreadsheetml/2006/main">
  <c r="N1032" i="1" l="1"/>
  <c r="I961" i="1"/>
  <c r="M961" i="1" s="1"/>
  <c r="L961" i="1" s="1"/>
  <c r="I962" i="1"/>
  <c r="M962" i="1" s="1"/>
  <c r="L962" i="1" s="1"/>
  <c r="I963" i="1"/>
  <c r="M963" i="1" s="1"/>
  <c r="L963" i="1" s="1"/>
  <c r="I964" i="1"/>
  <c r="M964" i="1" s="1"/>
  <c r="L964" i="1" s="1"/>
  <c r="I965" i="1"/>
  <c r="M965" i="1" s="1"/>
  <c r="L965" i="1" s="1"/>
  <c r="I966" i="1"/>
  <c r="M966" i="1" s="1"/>
  <c r="L966" i="1" s="1"/>
  <c r="I967" i="1"/>
  <c r="M967" i="1" s="1"/>
  <c r="L967" i="1" s="1"/>
  <c r="I968" i="1"/>
  <c r="M968" i="1" s="1"/>
  <c r="L968" i="1" s="1"/>
  <c r="I969" i="1"/>
  <c r="M969" i="1" s="1"/>
  <c r="L969" i="1" s="1"/>
  <c r="I970" i="1"/>
  <c r="M970" i="1" s="1"/>
  <c r="L970" i="1" s="1"/>
  <c r="I971" i="1"/>
  <c r="M971" i="1" s="1"/>
  <c r="L971" i="1" s="1"/>
  <c r="I972" i="1"/>
  <c r="M972" i="1" s="1"/>
  <c r="L972" i="1" s="1"/>
  <c r="I973" i="1"/>
  <c r="M973" i="1" s="1"/>
  <c r="L973" i="1" s="1"/>
  <c r="I974" i="1"/>
  <c r="M974" i="1" s="1"/>
  <c r="L974" i="1" s="1"/>
  <c r="I975" i="1"/>
  <c r="M975" i="1" s="1"/>
  <c r="L975" i="1" s="1"/>
  <c r="I976" i="1"/>
  <c r="M976" i="1" s="1"/>
  <c r="L976" i="1" s="1"/>
  <c r="I977" i="1"/>
  <c r="M977" i="1" s="1"/>
  <c r="L977" i="1" s="1"/>
  <c r="I978" i="1"/>
  <c r="M978" i="1" s="1"/>
  <c r="L978" i="1" s="1"/>
  <c r="I979" i="1"/>
  <c r="M979" i="1" s="1"/>
  <c r="L979" i="1" s="1"/>
  <c r="I980" i="1"/>
  <c r="M980" i="1" s="1"/>
  <c r="L980" i="1" s="1"/>
  <c r="I981" i="1"/>
  <c r="M981" i="1" s="1"/>
  <c r="L981" i="1" s="1"/>
  <c r="I982" i="1"/>
  <c r="M982" i="1" s="1"/>
  <c r="L982" i="1" s="1"/>
  <c r="I983" i="1"/>
  <c r="M983" i="1" s="1"/>
  <c r="L983" i="1" s="1"/>
  <c r="I984" i="1"/>
  <c r="M984" i="1" s="1"/>
  <c r="L984" i="1" s="1"/>
  <c r="I985" i="1"/>
  <c r="M985" i="1" s="1"/>
  <c r="L985" i="1" s="1"/>
  <c r="I986" i="1"/>
  <c r="M986" i="1" s="1"/>
  <c r="L986" i="1" s="1"/>
  <c r="I987" i="1"/>
  <c r="M987" i="1" s="1"/>
  <c r="L987" i="1" s="1"/>
  <c r="I988" i="1"/>
  <c r="M988" i="1" s="1"/>
  <c r="L988" i="1" s="1"/>
  <c r="I989" i="1"/>
  <c r="M989" i="1" s="1"/>
  <c r="L989" i="1" s="1"/>
  <c r="I990" i="1"/>
  <c r="M990" i="1" s="1"/>
  <c r="L990" i="1" s="1"/>
  <c r="I991" i="1"/>
  <c r="M991" i="1" s="1"/>
  <c r="L991" i="1" s="1"/>
  <c r="I992" i="1"/>
  <c r="M992" i="1" s="1"/>
  <c r="L992" i="1" s="1"/>
  <c r="I993" i="1"/>
  <c r="M993" i="1" s="1"/>
  <c r="L993" i="1" s="1"/>
  <c r="I994" i="1"/>
  <c r="M994" i="1" s="1"/>
  <c r="L994" i="1" s="1"/>
  <c r="I995" i="1"/>
  <c r="M995" i="1" s="1"/>
  <c r="L995" i="1" s="1"/>
  <c r="I996" i="1"/>
  <c r="M996" i="1" s="1"/>
  <c r="L996" i="1" s="1"/>
  <c r="I997" i="1"/>
  <c r="M997" i="1" s="1"/>
  <c r="L997" i="1" s="1"/>
  <c r="I998" i="1"/>
  <c r="M998" i="1" s="1"/>
  <c r="L998" i="1" s="1"/>
  <c r="I999" i="1"/>
  <c r="M999" i="1" s="1"/>
  <c r="L999" i="1" s="1"/>
  <c r="I1000" i="1"/>
  <c r="M1000" i="1" s="1"/>
  <c r="L1000" i="1" s="1"/>
  <c r="I1001" i="1"/>
  <c r="M1001" i="1" s="1"/>
  <c r="L1001" i="1" s="1"/>
  <c r="I1002" i="1"/>
  <c r="M1002" i="1" s="1"/>
  <c r="L1002" i="1" s="1"/>
  <c r="I1003" i="1"/>
  <c r="M1003" i="1" s="1"/>
  <c r="L1003" i="1" s="1"/>
  <c r="I1004" i="1"/>
  <c r="M1004" i="1" s="1"/>
  <c r="L1004" i="1" s="1"/>
  <c r="I1005" i="1"/>
  <c r="M1005" i="1" s="1"/>
  <c r="L1005" i="1" s="1"/>
  <c r="I1006" i="1"/>
  <c r="M1006" i="1" s="1"/>
  <c r="L1006" i="1" s="1"/>
  <c r="I1007" i="1"/>
  <c r="M1007" i="1" s="1"/>
  <c r="L1007" i="1" s="1"/>
  <c r="I1008" i="1"/>
  <c r="M1008" i="1" s="1"/>
  <c r="L1008" i="1" s="1"/>
  <c r="I1009" i="1"/>
  <c r="M1009" i="1" s="1"/>
  <c r="L1009" i="1" s="1"/>
  <c r="I1010" i="1"/>
  <c r="M1010" i="1" s="1"/>
  <c r="L1010" i="1" s="1"/>
  <c r="I1011" i="1"/>
  <c r="M1011" i="1" s="1"/>
  <c r="L1011" i="1" s="1"/>
  <c r="I1012" i="1"/>
  <c r="M1012" i="1" s="1"/>
  <c r="L1012" i="1" s="1"/>
  <c r="I1013" i="1"/>
  <c r="M1013" i="1" s="1"/>
  <c r="L1013" i="1" s="1"/>
  <c r="I1014" i="1"/>
  <c r="M1014" i="1" s="1"/>
  <c r="L1014" i="1" s="1"/>
  <c r="I1015" i="1"/>
  <c r="M1015" i="1" s="1"/>
  <c r="L1015" i="1" s="1"/>
  <c r="I1016" i="1"/>
  <c r="M1016" i="1" s="1"/>
  <c r="L1016" i="1" s="1"/>
  <c r="I1017" i="1"/>
  <c r="M1017" i="1" s="1"/>
  <c r="L1017" i="1" s="1"/>
  <c r="I1018" i="1"/>
  <c r="M1018" i="1" s="1"/>
  <c r="L1018" i="1" s="1"/>
  <c r="I1019" i="1"/>
  <c r="M1019" i="1" s="1"/>
  <c r="L1019" i="1" s="1"/>
  <c r="I1020" i="1"/>
  <c r="M1020" i="1" s="1"/>
  <c r="L1020" i="1" s="1"/>
  <c r="I1021" i="1"/>
  <c r="M1021" i="1" s="1"/>
  <c r="L1021" i="1" s="1"/>
  <c r="I1022" i="1"/>
  <c r="M1022" i="1" s="1"/>
  <c r="L1022" i="1" s="1"/>
  <c r="I1023" i="1"/>
  <c r="M1023" i="1" s="1"/>
  <c r="L1023" i="1" s="1"/>
  <c r="I1024" i="1"/>
  <c r="M1024" i="1" s="1"/>
  <c r="L1024" i="1" s="1"/>
  <c r="I1025" i="1"/>
  <c r="M1025" i="1" s="1"/>
  <c r="L1025" i="1" s="1"/>
  <c r="I1026" i="1"/>
  <c r="M1026" i="1" s="1"/>
  <c r="L1026" i="1" s="1"/>
  <c r="I1027" i="1"/>
  <c r="M1027" i="1" s="1"/>
  <c r="L1027" i="1" s="1"/>
  <c r="I1028" i="1"/>
  <c r="M1028" i="1" s="1"/>
  <c r="L1028" i="1" s="1"/>
  <c r="I1029" i="1"/>
  <c r="M1029" i="1" s="1"/>
  <c r="L1029" i="1" s="1"/>
  <c r="I1030" i="1"/>
  <c r="M1030" i="1" s="1"/>
  <c r="L1030" i="1" s="1"/>
  <c r="I1031" i="1"/>
  <c r="M1031" i="1" s="1"/>
  <c r="L1031" i="1" s="1"/>
  <c r="I960" i="1"/>
  <c r="M960" i="1" s="1"/>
  <c r="L960" i="1" s="1"/>
  <c r="I895" i="1"/>
  <c r="M895" i="1" s="1"/>
  <c r="L895" i="1" s="1"/>
  <c r="I896" i="1"/>
  <c r="M896" i="1" s="1"/>
  <c r="L896" i="1" s="1"/>
  <c r="I897" i="1"/>
  <c r="M897" i="1" s="1"/>
  <c r="L897" i="1" s="1"/>
  <c r="I898" i="1"/>
  <c r="M898" i="1" s="1"/>
  <c r="L898" i="1" s="1"/>
  <c r="I899" i="1"/>
  <c r="M899" i="1" s="1"/>
  <c r="L899" i="1" s="1"/>
  <c r="I900" i="1"/>
  <c r="M900" i="1" s="1"/>
  <c r="L900" i="1" s="1"/>
  <c r="I901" i="1"/>
  <c r="M901" i="1" s="1"/>
  <c r="L901" i="1" s="1"/>
  <c r="I902" i="1"/>
  <c r="M902" i="1" s="1"/>
  <c r="L902" i="1" s="1"/>
  <c r="I903" i="1"/>
  <c r="M903" i="1" s="1"/>
  <c r="L903" i="1" s="1"/>
  <c r="I904" i="1"/>
  <c r="M904" i="1" s="1"/>
  <c r="L904" i="1" s="1"/>
  <c r="I905" i="1"/>
  <c r="M905" i="1" s="1"/>
  <c r="L905" i="1" s="1"/>
  <c r="I906" i="1"/>
  <c r="M906" i="1" s="1"/>
  <c r="L906" i="1" s="1"/>
  <c r="I907" i="1"/>
  <c r="M907" i="1" s="1"/>
  <c r="L907" i="1" s="1"/>
  <c r="I908" i="1"/>
  <c r="M908" i="1" s="1"/>
  <c r="L908" i="1" s="1"/>
  <c r="I909" i="1"/>
  <c r="M909" i="1" s="1"/>
  <c r="L909" i="1" s="1"/>
  <c r="I910" i="1"/>
  <c r="M910" i="1" s="1"/>
  <c r="L910" i="1" s="1"/>
  <c r="I911" i="1"/>
  <c r="M911" i="1" s="1"/>
  <c r="L911" i="1" s="1"/>
  <c r="I912" i="1"/>
  <c r="M912" i="1" s="1"/>
  <c r="L912" i="1" s="1"/>
  <c r="I913" i="1"/>
  <c r="M913" i="1" s="1"/>
  <c r="L913" i="1" s="1"/>
  <c r="I914" i="1"/>
  <c r="M914" i="1" s="1"/>
  <c r="L914" i="1" s="1"/>
  <c r="I915" i="1"/>
  <c r="M915" i="1" s="1"/>
  <c r="L915" i="1" s="1"/>
  <c r="I916" i="1"/>
  <c r="M916" i="1" s="1"/>
  <c r="L916" i="1" s="1"/>
  <c r="I917" i="1"/>
  <c r="M917" i="1" s="1"/>
  <c r="L917" i="1" s="1"/>
  <c r="I918" i="1"/>
  <c r="M918" i="1" s="1"/>
  <c r="L918" i="1" s="1"/>
  <c r="I919" i="1"/>
  <c r="M919" i="1" s="1"/>
  <c r="L919" i="1" s="1"/>
  <c r="I920" i="1"/>
  <c r="M920" i="1" s="1"/>
  <c r="L920" i="1" s="1"/>
  <c r="I921" i="1"/>
  <c r="M921" i="1" s="1"/>
  <c r="L921" i="1" s="1"/>
  <c r="I922" i="1"/>
  <c r="M922" i="1" s="1"/>
  <c r="L922" i="1" s="1"/>
  <c r="I923" i="1"/>
  <c r="M923" i="1" s="1"/>
  <c r="L923" i="1" s="1"/>
  <c r="I924" i="1"/>
  <c r="M924" i="1" s="1"/>
  <c r="L924" i="1" s="1"/>
  <c r="I925" i="1"/>
  <c r="M925" i="1" s="1"/>
  <c r="L925" i="1" s="1"/>
  <c r="I926" i="1"/>
  <c r="M926" i="1" s="1"/>
  <c r="L926" i="1" s="1"/>
  <c r="I927" i="1"/>
  <c r="M927" i="1" s="1"/>
  <c r="L927" i="1" s="1"/>
  <c r="I928" i="1"/>
  <c r="M928" i="1" s="1"/>
  <c r="L928" i="1" s="1"/>
  <c r="I929" i="1"/>
  <c r="M929" i="1" s="1"/>
  <c r="L929" i="1" s="1"/>
  <c r="I930" i="1"/>
  <c r="M930" i="1" s="1"/>
  <c r="L930" i="1" s="1"/>
  <c r="I931" i="1"/>
  <c r="M931" i="1" s="1"/>
  <c r="L931" i="1" s="1"/>
  <c r="I932" i="1"/>
  <c r="M932" i="1" s="1"/>
  <c r="L932" i="1" s="1"/>
  <c r="I933" i="1"/>
  <c r="M933" i="1" s="1"/>
  <c r="L933" i="1" s="1"/>
  <c r="I934" i="1"/>
  <c r="M934" i="1" s="1"/>
  <c r="L934" i="1" s="1"/>
  <c r="I935" i="1"/>
  <c r="M935" i="1" s="1"/>
  <c r="L935" i="1" s="1"/>
  <c r="I936" i="1"/>
  <c r="M936" i="1" s="1"/>
  <c r="L936" i="1" s="1"/>
  <c r="I937" i="1"/>
  <c r="M937" i="1" s="1"/>
  <c r="L937" i="1" s="1"/>
  <c r="I938" i="1"/>
  <c r="M938" i="1" s="1"/>
  <c r="L938" i="1" s="1"/>
  <c r="I939" i="1"/>
  <c r="M939" i="1" s="1"/>
  <c r="L939" i="1" s="1"/>
  <c r="I940" i="1"/>
  <c r="M940" i="1" s="1"/>
  <c r="L940" i="1" s="1"/>
  <c r="I941" i="1"/>
  <c r="M941" i="1" s="1"/>
  <c r="L941" i="1" s="1"/>
  <c r="I942" i="1"/>
  <c r="M942" i="1" s="1"/>
  <c r="L942" i="1" s="1"/>
  <c r="I943" i="1"/>
  <c r="M943" i="1" s="1"/>
  <c r="L943" i="1" s="1"/>
  <c r="I944" i="1"/>
  <c r="M944" i="1" s="1"/>
  <c r="L944" i="1" s="1"/>
  <c r="I945" i="1"/>
  <c r="M945" i="1" s="1"/>
  <c r="L945" i="1" s="1"/>
  <c r="I946" i="1"/>
  <c r="M946" i="1" s="1"/>
  <c r="L946" i="1" s="1"/>
  <c r="I947" i="1"/>
  <c r="M947" i="1" s="1"/>
  <c r="L947" i="1" s="1"/>
  <c r="I948" i="1"/>
  <c r="M948" i="1" s="1"/>
  <c r="L948" i="1" s="1"/>
  <c r="I949" i="1"/>
  <c r="M949" i="1" s="1"/>
  <c r="L949" i="1" s="1"/>
  <c r="I950" i="1"/>
  <c r="M950" i="1" s="1"/>
  <c r="L950" i="1" s="1"/>
  <c r="I951" i="1"/>
  <c r="M951" i="1" s="1"/>
  <c r="L951" i="1" s="1"/>
  <c r="I952" i="1"/>
  <c r="M952" i="1" s="1"/>
  <c r="L952" i="1" s="1"/>
  <c r="I953" i="1"/>
  <c r="M953" i="1" s="1"/>
  <c r="L953" i="1" s="1"/>
  <c r="I954" i="1"/>
  <c r="M954" i="1" s="1"/>
  <c r="L954" i="1" s="1"/>
  <c r="I955" i="1"/>
  <c r="M955" i="1" s="1"/>
  <c r="L955" i="1" s="1"/>
  <c r="I956" i="1"/>
  <c r="M956" i="1" s="1"/>
  <c r="L956" i="1" s="1"/>
  <c r="I957" i="1"/>
  <c r="M957" i="1" s="1"/>
  <c r="L957" i="1" s="1"/>
  <c r="I894" i="1"/>
  <c r="M894" i="1" s="1"/>
  <c r="L894" i="1" s="1"/>
  <c r="M889" i="1"/>
  <c r="L889" i="1" s="1"/>
  <c r="M890" i="1"/>
  <c r="L890" i="1" s="1"/>
  <c r="M891" i="1"/>
  <c r="L891" i="1" s="1"/>
  <c r="I888" i="1"/>
  <c r="M888" i="1" s="1"/>
  <c r="L888" i="1" s="1"/>
  <c r="I877" i="1"/>
  <c r="M877" i="1" s="1"/>
  <c r="L877" i="1" s="1"/>
  <c r="I878" i="1"/>
  <c r="M878" i="1" s="1"/>
  <c r="L878" i="1" s="1"/>
  <c r="I879" i="1"/>
  <c r="M879" i="1" s="1"/>
  <c r="L879" i="1" s="1"/>
  <c r="I880" i="1"/>
  <c r="M880" i="1" s="1"/>
  <c r="L880" i="1" s="1"/>
  <c r="I881" i="1"/>
  <c r="M881" i="1" s="1"/>
  <c r="L881" i="1" s="1"/>
  <c r="I882" i="1"/>
  <c r="M882" i="1" s="1"/>
  <c r="L882" i="1" s="1"/>
  <c r="I883" i="1"/>
  <c r="M883" i="1" s="1"/>
  <c r="L883" i="1" s="1"/>
  <c r="I884" i="1"/>
  <c r="M884" i="1" s="1"/>
  <c r="L884" i="1" s="1"/>
  <c r="I885" i="1"/>
  <c r="M885" i="1" s="1"/>
  <c r="L885" i="1" s="1"/>
  <c r="I876" i="1"/>
  <c r="M876" i="1" s="1"/>
  <c r="L876" i="1" s="1"/>
  <c r="I863" i="1"/>
  <c r="M863" i="1" s="1"/>
  <c r="L863" i="1" s="1"/>
  <c r="I864" i="1"/>
  <c r="M864" i="1" s="1"/>
  <c r="L864" i="1" s="1"/>
  <c r="I865" i="1"/>
  <c r="M865" i="1" s="1"/>
  <c r="L865" i="1" s="1"/>
  <c r="I866" i="1"/>
  <c r="M866" i="1" s="1"/>
  <c r="L866" i="1" s="1"/>
  <c r="I867" i="1"/>
  <c r="M867" i="1" s="1"/>
  <c r="L867" i="1" s="1"/>
  <c r="I868" i="1"/>
  <c r="M868" i="1" s="1"/>
  <c r="L868" i="1" s="1"/>
  <c r="I869" i="1"/>
  <c r="M869" i="1" s="1"/>
  <c r="L869" i="1" s="1"/>
  <c r="I870" i="1"/>
  <c r="M870" i="1" s="1"/>
  <c r="L870" i="1" s="1"/>
  <c r="I871" i="1"/>
  <c r="M871" i="1" s="1"/>
  <c r="L871" i="1" s="1"/>
  <c r="I872" i="1"/>
  <c r="M872" i="1" s="1"/>
  <c r="L872" i="1" s="1"/>
  <c r="I873" i="1"/>
  <c r="M873" i="1" s="1"/>
  <c r="L873" i="1" s="1"/>
  <c r="I862" i="1"/>
  <c r="M862" i="1" s="1"/>
  <c r="L862" i="1" s="1"/>
  <c r="I837" i="1"/>
  <c r="M837" i="1" s="1"/>
  <c r="L837" i="1" s="1"/>
  <c r="I838" i="1"/>
  <c r="M838" i="1" s="1"/>
  <c r="L838" i="1" s="1"/>
  <c r="I839" i="1"/>
  <c r="M839" i="1" s="1"/>
  <c r="L839" i="1" s="1"/>
  <c r="I840" i="1"/>
  <c r="M840" i="1" s="1"/>
  <c r="L840" i="1" s="1"/>
  <c r="I841" i="1"/>
  <c r="M841" i="1" s="1"/>
  <c r="L841" i="1" s="1"/>
  <c r="I842" i="1"/>
  <c r="M842" i="1" s="1"/>
  <c r="L842" i="1" s="1"/>
  <c r="I843" i="1"/>
  <c r="M843" i="1" s="1"/>
  <c r="L843" i="1" s="1"/>
  <c r="I844" i="1"/>
  <c r="M844" i="1" s="1"/>
  <c r="L844" i="1" s="1"/>
  <c r="I845" i="1"/>
  <c r="M845" i="1" s="1"/>
  <c r="L845" i="1" s="1"/>
  <c r="I846" i="1"/>
  <c r="M846" i="1" s="1"/>
  <c r="L846" i="1" s="1"/>
  <c r="I847" i="1"/>
  <c r="M847" i="1" s="1"/>
  <c r="L847" i="1" s="1"/>
  <c r="I848" i="1"/>
  <c r="M848" i="1" s="1"/>
  <c r="L848" i="1" s="1"/>
  <c r="I849" i="1"/>
  <c r="M849" i="1" s="1"/>
  <c r="L849" i="1" s="1"/>
  <c r="I850" i="1"/>
  <c r="M850" i="1" s="1"/>
  <c r="L850" i="1" s="1"/>
  <c r="I851" i="1"/>
  <c r="M851" i="1" s="1"/>
  <c r="L851" i="1" s="1"/>
  <c r="I852" i="1"/>
  <c r="M852" i="1" s="1"/>
  <c r="L852" i="1" s="1"/>
  <c r="I853" i="1"/>
  <c r="M853" i="1" s="1"/>
  <c r="L853" i="1" s="1"/>
  <c r="I854" i="1"/>
  <c r="M854" i="1" s="1"/>
  <c r="L854" i="1" s="1"/>
  <c r="I855" i="1"/>
  <c r="M855" i="1" s="1"/>
  <c r="L855" i="1" s="1"/>
  <c r="I856" i="1"/>
  <c r="M856" i="1" s="1"/>
  <c r="L856" i="1" s="1"/>
  <c r="I857" i="1"/>
  <c r="M857" i="1" s="1"/>
  <c r="L857" i="1" s="1"/>
  <c r="I858" i="1"/>
  <c r="M858" i="1" s="1"/>
  <c r="L858" i="1" s="1"/>
  <c r="I859" i="1"/>
  <c r="M859" i="1" s="1"/>
  <c r="L859" i="1" s="1"/>
  <c r="I836" i="1"/>
  <c r="M836" i="1" s="1"/>
  <c r="L836" i="1" s="1"/>
  <c r="I791" i="1"/>
  <c r="M791" i="1" s="1"/>
  <c r="L791" i="1" s="1"/>
  <c r="I792" i="1"/>
  <c r="M792" i="1" s="1"/>
  <c r="L792" i="1" s="1"/>
  <c r="I793" i="1"/>
  <c r="M793" i="1" s="1"/>
  <c r="L793" i="1" s="1"/>
  <c r="I794" i="1"/>
  <c r="M794" i="1" s="1"/>
  <c r="L794" i="1" s="1"/>
  <c r="I795" i="1"/>
  <c r="M795" i="1" s="1"/>
  <c r="L795" i="1" s="1"/>
  <c r="I796" i="1"/>
  <c r="M796" i="1" s="1"/>
  <c r="L796" i="1" s="1"/>
  <c r="I797" i="1"/>
  <c r="M797" i="1" s="1"/>
  <c r="L797" i="1" s="1"/>
  <c r="I798" i="1"/>
  <c r="M798" i="1" s="1"/>
  <c r="L798" i="1" s="1"/>
  <c r="I799" i="1"/>
  <c r="M799" i="1" s="1"/>
  <c r="L799" i="1" s="1"/>
  <c r="I800" i="1"/>
  <c r="M800" i="1" s="1"/>
  <c r="L800" i="1" s="1"/>
  <c r="I801" i="1"/>
  <c r="M801" i="1" s="1"/>
  <c r="L801" i="1" s="1"/>
  <c r="I802" i="1"/>
  <c r="M802" i="1" s="1"/>
  <c r="L802" i="1" s="1"/>
  <c r="I803" i="1"/>
  <c r="M803" i="1" s="1"/>
  <c r="L803" i="1" s="1"/>
  <c r="I804" i="1"/>
  <c r="M804" i="1" s="1"/>
  <c r="L804" i="1" s="1"/>
  <c r="I805" i="1"/>
  <c r="M805" i="1" s="1"/>
  <c r="L805" i="1" s="1"/>
  <c r="I806" i="1"/>
  <c r="M806" i="1" s="1"/>
  <c r="L806" i="1" s="1"/>
  <c r="I807" i="1"/>
  <c r="M807" i="1" s="1"/>
  <c r="L807" i="1" s="1"/>
  <c r="I808" i="1"/>
  <c r="M808" i="1" s="1"/>
  <c r="L808" i="1" s="1"/>
  <c r="I809" i="1"/>
  <c r="M809" i="1" s="1"/>
  <c r="L809" i="1" s="1"/>
  <c r="I810" i="1"/>
  <c r="M810" i="1" s="1"/>
  <c r="L810" i="1" s="1"/>
  <c r="I811" i="1"/>
  <c r="M811" i="1" s="1"/>
  <c r="L811" i="1" s="1"/>
  <c r="I812" i="1"/>
  <c r="M812" i="1" s="1"/>
  <c r="L812" i="1" s="1"/>
  <c r="I813" i="1"/>
  <c r="M813" i="1" s="1"/>
  <c r="L813" i="1" s="1"/>
  <c r="I814" i="1"/>
  <c r="M814" i="1" s="1"/>
  <c r="L814" i="1" s="1"/>
  <c r="I815" i="1"/>
  <c r="M815" i="1" s="1"/>
  <c r="L815" i="1" s="1"/>
  <c r="I816" i="1"/>
  <c r="M816" i="1" s="1"/>
  <c r="L816" i="1" s="1"/>
  <c r="I817" i="1"/>
  <c r="M817" i="1" s="1"/>
  <c r="L817" i="1" s="1"/>
  <c r="I818" i="1"/>
  <c r="M818" i="1" s="1"/>
  <c r="L818" i="1" s="1"/>
  <c r="I819" i="1"/>
  <c r="M819" i="1" s="1"/>
  <c r="L819" i="1" s="1"/>
  <c r="I820" i="1"/>
  <c r="M820" i="1" s="1"/>
  <c r="L820" i="1" s="1"/>
  <c r="I821" i="1"/>
  <c r="M821" i="1" s="1"/>
  <c r="L821" i="1" s="1"/>
  <c r="I822" i="1"/>
  <c r="M822" i="1" s="1"/>
  <c r="L822" i="1" s="1"/>
  <c r="I823" i="1"/>
  <c r="M823" i="1" s="1"/>
  <c r="L823" i="1" s="1"/>
  <c r="I824" i="1"/>
  <c r="M824" i="1" s="1"/>
  <c r="L824" i="1" s="1"/>
  <c r="I825" i="1"/>
  <c r="M825" i="1" s="1"/>
  <c r="L825" i="1" s="1"/>
  <c r="I826" i="1"/>
  <c r="M826" i="1" s="1"/>
  <c r="L826" i="1" s="1"/>
  <c r="I827" i="1"/>
  <c r="M827" i="1" s="1"/>
  <c r="L827" i="1" s="1"/>
  <c r="I828" i="1"/>
  <c r="M828" i="1" s="1"/>
  <c r="L828" i="1" s="1"/>
  <c r="I829" i="1"/>
  <c r="M829" i="1" s="1"/>
  <c r="L829" i="1" s="1"/>
  <c r="I830" i="1"/>
  <c r="M830" i="1" s="1"/>
  <c r="L830" i="1" s="1"/>
  <c r="I831" i="1"/>
  <c r="M831" i="1" s="1"/>
  <c r="L831" i="1" s="1"/>
  <c r="I832" i="1"/>
  <c r="M832" i="1" s="1"/>
  <c r="L832" i="1" s="1"/>
  <c r="I833" i="1"/>
  <c r="M833" i="1" s="1"/>
  <c r="L833" i="1" s="1"/>
  <c r="I790" i="1"/>
  <c r="M790" i="1" s="1"/>
  <c r="L790" i="1" s="1"/>
  <c r="I764" i="1"/>
  <c r="M764" i="1" s="1"/>
  <c r="L764" i="1" s="1"/>
  <c r="I765" i="1"/>
  <c r="M765" i="1" s="1"/>
  <c r="L765" i="1" s="1"/>
  <c r="I766" i="1"/>
  <c r="M766" i="1" s="1"/>
  <c r="L766" i="1" s="1"/>
  <c r="I767" i="1"/>
  <c r="M767" i="1" s="1"/>
  <c r="L767" i="1" s="1"/>
  <c r="I768" i="1"/>
  <c r="M768" i="1" s="1"/>
  <c r="L768" i="1" s="1"/>
  <c r="I769" i="1"/>
  <c r="M769" i="1" s="1"/>
  <c r="L769" i="1" s="1"/>
  <c r="I770" i="1"/>
  <c r="M770" i="1" s="1"/>
  <c r="L770" i="1" s="1"/>
  <c r="I771" i="1"/>
  <c r="M771" i="1" s="1"/>
  <c r="L771" i="1" s="1"/>
  <c r="I772" i="1"/>
  <c r="M772" i="1" s="1"/>
  <c r="L772" i="1" s="1"/>
  <c r="I773" i="1"/>
  <c r="M773" i="1" s="1"/>
  <c r="L773" i="1" s="1"/>
  <c r="I774" i="1"/>
  <c r="M774" i="1" s="1"/>
  <c r="L774" i="1" s="1"/>
  <c r="I775" i="1"/>
  <c r="M775" i="1" s="1"/>
  <c r="L775" i="1" s="1"/>
  <c r="I776" i="1"/>
  <c r="M776" i="1" s="1"/>
  <c r="L776" i="1" s="1"/>
  <c r="I777" i="1"/>
  <c r="M777" i="1" s="1"/>
  <c r="L777" i="1" s="1"/>
  <c r="I778" i="1"/>
  <c r="M778" i="1" s="1"/>
  <c r="L778" i="1" s="1"/>
  <c r="I779" i="1"/>
  <c r="M779" i="1" s="1"/>
  <c r="L779" i="1" s="1"/>
  <c r="I780" i="1"/>
  <c r="M780" i="1" s="1"/>
  <c r="L780" i="1" s="1"/>
  <c r="I781" i="1"/>
  <c r="M781" i="1" s="1"/>
  <c r="L781" i="1" s="1"/>
  <c r="I782" i="1"/>
  <c r="M782" i="1" s="1"/>
  <c r="L782" i="1" s="1"/>
  <c r="I783" i="1"/>
  <c r="M783" i="1" s="1"/>
  <c r="L783" i="1" s="1"/>
  <c r="I784" i="1"/>
  <c r="M784" i="1" s="1"/>
  <c r="L784" i="1" s="1"/>
  <c r="I785" i="1"/>
  <c r="M785" i="1" s="1"/>
  <c r="L785" i="1" s="1"/>
  <c r="I786" i="1"/>
  <c r="M786" i="1" s="1"/>
  <c r="L786" i="1" s="1"/>
  <c r="I787" i="1"/>
  <c r="M787" i="1" s="1"/>
  <c r="L787" i="1" s="1"/>
  <c r="I737" i="1"/>
  <c r="M737" i="1" s="1"/>
  <c r="L737" i="1" s="1"/>
  <c r="I738" i="1"/>
  <c r="M738" i="1" s="1"/>
  <c r="L738" i="1" s="1"/>
  <c r="I739" i="1"/>
  <c r="M739" i="1" s="1"/>
  <c r="L739" i="1" s="1"/>
  <c r="I740" i="1"/>
  <c r="M740" i="1" s="1"/>
  <c r="L740" i="1" s="1"/>
  <c r="I741" i="1"/>
  <c r="M741" i="1" s="1"/>
  <c r="L741" i="1" s="1"/>
  <c r="I742" i="1"/>
  <c r="M742" i="1" s="1"/>
  <c r="L742" i="1" s="1"/>
  <c r="I743" i="1"/>
  <c r="M743" i="1" s="1"/>
  <c r="L743" i="1" s="1"/>
  <c r="I744" i="1"/>
  <c r="M744" i="1" s="1"/>
  <c r="L744" i="1" s="1"/>
  <c r="I745" i="1"/>
  <c r="M745" i="1" s="1"/>
  <c r="L745" i="1" s="1"/>
  <c r="I746" i="1"/>
  <c r="M746" i="1" s="1"/>
  <c r="L746" i="1" s="1"/>
  <c r="I747" i="1"/>
  <c r="M747" i="1" s="1"/>
  <c r="L747" i="1" s="1"/>
  <c r="I748" i="1"/>
  <c r="M748" i="1" s="1"/>
  <c r="L748" i="1" s="1"/>
  <c r="I749" i="1"/>
  <c r="M749" i="1" s="1"/>
  <c r="L749" i="1" s="1"/>
  <c r="I750" i="1"/>
  <c r="M750" i="1" s="1"/>
  <c r="L750" i="1" s="1"/>
  <c r="I751" i="1"/>
  <c r="M751" i="1" s="1"/>
  <c r="L751" i="1" s="1"/>
  <c r="I752" i="1"/>
  <c r="M752" i="1" s="1"/>
  <c r="L752" i="1" s="1"/>
  <c r="I753" i="1"/>
  <c r="M753" i="1" s="1"/>
  <c r="L753" i="1" s="1"/>
  <c r="I754" i="1"/>
  <c r="M754" i="1" s="1"/>
  <c r="L754" i="1" s="1"/>
  <c r="I755" i="1"/>
  <c r="M755" i="1" s="1"/>
  <c r="L755" i="1" s="1"/>
  <c r="I756" i="1"/>
  <c r="M756" i="1" s="1"/>
  <c r="L756" i="1" s="1"/>
  <c r="I757" i="1"/>
  <c r="M757" i="1" s="1"/>
  <c r="L757" i="1" s="1"/>
  <c r="I758" i="1"/>
  <c r="M758" i="1" s="1"/>
  <c r="L758" i="1" s="1"/>
  <c r="I759" i="1"/>
  <c r="M759" i="1" s="1"/>
  <c r="L759" i="1" s="1"/>
  <c r="I760" i="1"/>
  <c r="M760" i="1" s="1"/>
  <c r="L760" i="1" s="1"/>
  <c r="I761" i="1"/>
  <c r="M761" i="1" s="1"/>
  <c r="L761" i="1" s="1"/>
  <c r="I736" i="1"/>
  <c r="M736" i="1" s="1"/>
  <c r="L736" i="1" s="1"/>
  <c r="I700" i="1"/>
  <c r="M700" i="1" s="1"/>
  <c r="L700" i="1" s="1"/>
  <c r="I701" i="1"/>
  <c r="M701" i="1" s="1"/>
  <c r="L701" i="1" s="1"/>
  <c r="I702" i="1"/>
  <c r="M702" i="1" s="1"/>
  <c r="L702" i="1" s="1"/>
  <c r="I703" i="1"/>
  <c r="M703" i="1" s="1"/>
  <c r="L703" i="1" s="1"/>
  <c r="I704" i="1"/>
  <c r="M704" i="1" s="1"/>
  <c r="L704" i="1" s="1"/>
  <c r="I705" i="1"/>
  <c r="M705" i="1" s="1"/>
  <c r="L705" i="1" s="1"/>
  <c r="I706" i="1"/>
  <c r="M706" i="1" s="1"/>
  <c r="L706" i="1" s="1"/>
  <c r="I707" i="1"/>
  <c r="M707" i="1" s="1"/>
  <c r="L707" i="1" s="1"/>
  <c r="I708" i="1"/>
  <c r="M708" i="1" s="1"/>
  <c r="L708" i="1" s="1"/>
  <c r="I709" i="1"/>
  <c r="M709" i="1" s="1"/>
  <c r="L709" i="1" s="1"/>
  <c r="I710" i="1"/>
  <c r="M710" i="1" s="1"/>
  <c r="L710" i="1" s="1"/>
  <c r="I711" i="1"/>
  <c r="M711" i="1" s="1"/>
  <c r="L711" i="1" s="1"/>
  <c r="I712" i="1"/>
  <c r="M712" i="1" s="1"/>
  <c r="L712" i="1" s="1"/>
  <c r="I713" i="1"/>
  <c r="M713" i="1" s="1"/>
  <c r="L713" i="1" s="1"/>
  <c r="I714" i="1"/>
  <c r="M714" i="1" s="1"/>
  <c r="L714" i="1" s="1"/>
  <c r="I715" i="1"/>
  <c r="M715" i="1" s="1"/>
  <c r="L715" i="1" s="1"/>
  <c r="I716" i="1"/>
  <c r="M716" i="1" s="1"/>
  <c r="L716" i="1" s="1"/>
  <c r="I717" i="1"/>
  <c r="M717" i="1" s="1"/>
  <c r="L717" i="1" s="1"/>
  <c r="I718" i="1"/>
  <c r="M718" i="1" s="1"/>
  <c r="L718" i="1" s="1"/>
  <c r="I719" i="1"/>
  <c r="M719" i="1" s="1"/>
  <c r="L719" i="1" s="1"/>
  <c r="I720" i="1"/>
  <c r="M720" i="1" s="1"/>
  <c r="L720" i="1" s="1"/>
  <c r="I721" i="1"/>
  <c r="M721" i="1" s="1"/>
  <c r="L721" i="1" s="1"/>
  <c r="I722" i="1"/>
  <c r="M722" i="1" s="1"/>
  <c r="L722" i="1" s="1"/>
  <c r="I723" i="1"/>
  <c r="M723" i="1" s="1"/>
  <c r="L723" i="1" s="1"/>
  <c r="I724" i="1"/>
  <c r="M724" i="1" s="1"/>
  <c r="L724" i="1" s="1"/>
  <c r="I725" i="1"/>
  <c r="M725" i="1" s="1"/>
  <c r="L725" i="1" s="1"/>
  <c r="I726" i="1"/>
  <c r="M726" i="1" s="1"/>
  <c r="L726" i="1" s="1"/>
  <c r="I727" i="1"/>
  <c r="M727" i="1" s="1"/>
  <c r="L727" i="1" s="1"/>
  <c r="I728" i="1"/>
  <c r="M728" i="1" s="1"/>
  <c r="L728" i="1" s="1"/>
  <c r="I729" i="1"/>
  <c r="M729" i="1" s="1"/>
  <c r="L729" i="1" s="1"/>
  <c r="I730" i="1"/>
  <c r="M730" i="1" s="1"/>
  <c r="L730" i="1" s="1"/>
  <c r="I731" i="1"/>
  <c r="M731" i="1" s="1"/>
  <c r="L731" i="1" s="1"/>
  <c r="I732" i="1"/>
  <c r="M732" i="1" s="1"/>
  <c r="I733" i="1"/>
  <c r="M733" i="1" s="1"/>
  <c r="L733" i="1" s="1"/>
  <c r="I699" i="1"/>
  <c r="M699" i="1" s="1"/>
  <c r="L699" i="1" s="1"/>
  <c r="I659" i="1"/>
  <c r="M659" i="1" s="1"/>
  <c r="L659" i="1" s="1"/>
  <c r="I660" i="1"/>
  <c r="M660" i="1" s="1"/>
  <c r="L660" i="1" s="1"/>
  <c r="I661" i="1"/>
  <c r="M661" i="1" s="1"/>
  <c r="L661" i="1" s="1"/>
  <c r="I662" i="1"/>
  <c r="M662" i="1" s="1"/>
  <c r="L662" i="1" s="1"/>
  <c r="I663" i="1"/>
  <c r="M663" i="1" s="1"/>
  <c r="L663" i="1" s="1"/>
  <c r="I664" i="1"/>
  <c r="M664" i="1" s="1"/>
  <c r="L664" i="1" s="1"/>
  <c r="I665" i="1"/>
  <c r="M665" i="1" s="1"/>
  <c r="L665" i="1" s="1"/>
  <c r="I666" i="1"/>
  <c r="M666" i="1" s="1"/>
  <c r="L666" i="1" s="1"/>
  <c r="I667" i="1"/>
  <c r="M667" i="1" s="1"/>
  <c r="L667" i="1" s="1"/>
  <c r="I668" i="1"/>
  <c r="M668" i="1" s="1"/>
  <c r="L668" i="1" s="1"/>
  <c r="I669" i="1"/>
  <c r="M669" i="1" s="1"/>
  <c r="L669" i="1" s="1"/>
  <c r="I670" i="1"/>
  <c r="M670" i="1" s="1"/>
  <c r="L670" i="1" s="1"/>
  <c r="I671" i="1"/>
  <c r="M671" i="1" s="1"/>
  <c r="L671" i="1" s="1"/>
  <c r="I672" i="1"/>
  <c r="M672" i="1" s="1"/>
  <c r="L672" i="1" s="1"/>
  <c r="I673" i="1"/>
  <c r="M673" i="1" s="1"/>
  <c r="L673" i="1" s="1"/>
  <c r="I658" i="1"/>
  <c r="M658" i="1" s="1"/>
  <c r="L658" i="1" s="1"/>
  <c r="I639" i="1"/>
  <c r="M639" i="1" s="1"/>
  <c r="L639" i="1" s="1"/>
  <c r="I640" i="1"/>
  <c r="M640" i="1" s="1"/>
  <c r="L640" i="1" s="1"/>
  <c r="I641" i="1"/>
  <c r="M641" i="1" s="1"/>
  <c r="L641" i="1" s="1"/>
  <c r="I642" i="1"/>
  <c r="M642" i="1" s="1"/>
  <c r="L642" i="1" s="1"/>
  <c r="I643" i="1"/>
  <c r="M643" i="1" s="1"/>
  <c r="L643" i="1" s="1"/>
  <c r="I644" i="1"/>
  <c r="M644" i="1" s="1"/>
  <c r="L644" i="1" s="1"/>
  <c r="I645" i="1"/>
  <c r="M645" i="1" s="1"/>
  <c r="L645" i="1" s="1"/>
  <c r="I646" i="1"/>
  <c r="M646" i="1" s="1"/>
  <c r="L646" i="1" s="1"/>
  <c r="I647" i="1"/>
  <c r="M647" i="1" s="1"/>
  <c r="L647" i="1" s="1"/>
  <c r="I648" i="1"/>
  <c r="M648" i="1" s="1"/>
  <c r="L648" i="1" s="1"/>
  <c r="I649" i="1"/>
  <c r="M649" i="1" s="1"/>
  <c r="L649" i="1" s="1"/>
  <c r="I650" i="1"/>
  <c r="M650" i="1" s="1"/>
  <c r="L650" i="1" s="1"/>
  <c r="I651" i="1"/>
  <c r="M651" i="1" s="1"/>
  <c r="L651" i="1" s="1"/>
  <c r="I652" i="1"/>
  <c r="M652" i="1" s="1"/>
  <c r="L652" i="1" s="1"/>
  <c r="I653" i="1"/>
  <c r="M653" i="1" s="1"/>
  <c r="L653" i="1" s="1"/>
  <c r="I654" i="1"/>
  <c r="M654" i="1" s="1"/>
  <c r="L654" i="1" s="1"/>
  <c r="I655" i="1"/>
  <c r="M655" i="1" s="1"/>
  <c r="L655" i="1" s="1"/>
  <c r="I638" i="1"/>
  <c r="M638" i="1" s="1"/>
  <c r="L638" i="1" s="1"/>
  <c r="I627" i="1"/>
  <c r="M627" i="1" s="1"/>
  <c r="L627" i="1" s="1"/>
  <c r="I628" i="1"/>
  <c r="M628" i="1" s="1"/>
  <c r="L628" i="1" s="1"/>
  <c r="I629" i="1"/>
  <c r="M629" i="1" s="1"/>
  <c r="L629" i="1" s="1"/>
  <c r="I630" i="1"/>
  <c r="M630" i="1" s="1"/>
  <c r="L630" i="1" s="1"/>
  <c r="I631" i="1"/>
  <c r="M631" i="1" s="1"/>
  <c r="L631" i="1" s="1"/>
  <c r="I632" i="1"/>
  <c r="M632" i="1" s="1"/>
  <c r="L632" i="1" s="1"/>
  <c r="I633" i="1"/>
  <c r="M633" i="1" s="1"/>
  <c r="L633" i="1" s="1"/>
  <c r="I634" i="1"/>
  <c r="M634" i="1" s="1"/>
  <c r="L634" i="1" s="1"/>
  <c r="I635" i="1"/>
  <c r="M635" i="1" s="1"/>
  <c r="L635" i="1" s="1"/>
  <c r="I626" i="1"/>
  <c r="M626" i="1" s="1"/>
  <c r="L626" i="1" s="1"/>
  <c r="I561" i="1"/>
  <c r="M561" i="1" s="1"/>
  <c r="L561" i="1" s="1"/>
  <c r="I562" i="1"/>
  <c r="M562" i="1" s="1"/>
  <c r="L562" i="1" s="1"/>
  <c r="I563" i="1"/>
  <c r="M563" i="1" s="1"/>
  <c r="L563" i="1" s="1"/>
  <c r="I564" i="1"/>
  <c r="M564" i="1" s="1"/>
  <c r="L564" i="1" s="1"/>
  <c r="I565" i="1"/>
  <c r="M565" i="1" s="1"/>
  <c r="L565" i="1" s="1"/>
  <c r="I566" i="1"/>
  <c r="M566" i="1" s="1"/>
  <c r="L566" i="1" s="1"/>
  <c r="I567" i="1"/>
  <c r="M567" i="1" s="1"/>
  <c r="L567" i="1" s="1"/>
  <c r="I568" i="1"/>
  <c r="M568" i="1" s="1"/>
  <c r="L568" i="1" s="1"/>
  <c r="I569" i="1"/>
  <c r="M569" i="1" s="1"/>
  <c r="L569" i="1" s="1"/>
  <c r="I570" i="1"/>
  <c r="M570" i="1" s="1"/>
  <c r="L570" i="1" s="1"/>
  <c r="I571" i="1"/>
  <c r="M571" i="1" s="1"/>
  <c r="L571" i="1" s="1"/>
  <c r="I572" i="1"/>
  <c r="M572" i="1" s="1"/>
  <c r="L572" i="1" s="1"/>
  <c r="I573" i="1"/>
  <c r="M573" i="1" s="1"/>
  <c r="L573" i="1" s="1"/>
  <c r="I574" i="1"/>
  <c r="M574" i="1" s="1"/>
  <c r="L574" i="1" s="1"/>
  <c r="I575" i="1"/>
  <c r="M575" i="1" s="1"/>
  <c r="L575" i="1" s="1"/>
  <c r="I576" i="1"/>
  <c r="M576" i="1" s="1"/>
  <c r="L576" i="1" s="1"/>
  <c r="I577" i="1"/>
  <c r="M577" i="1" s="1"/>
  <c r="L577" i="1" s="1"/>
  <c r="I578" i="1"/>
  <c r="M578" i="1" s="1"/>
  <c r="L578" i="1" s="1"/>
  <c r="I579" i="1"/>
  <c r="M579" i="1" s="1"/>
  <c r="L579" i="1" s="1"/>
  <c r="I580" i="1"/>
  <c r="M580" i="1" s="1"/>
  <c r="L580" i="1" s="1"/>
  <c r="I581" i="1"/>
  <c r="M581" i="1" s="1"/>
  <c r="L581" i="1" s="1"/>
  <c r="I582" i="1"/>
  <c r="M582" i="1" s="1"/>
  <c r="L582" i="1" s="1"/>
  <c r="I583" i="1"/>
  <c r="M583" i="1" s="1"/>
  <c r="L583" i="1" s="1"/>
  <c r="I584" i="1"/>
  <c r="M584" i="1" s="1"/>
  <c r="L584" i="1" s="1"/>
  <c r="I585" i="1"/>
  <c r="M585" i="1" s="1"/>
  <c r="L585" i="1" s="1"/>
  <c r="I586" i="1"/>
  <c r="M586" i="1" s="1"/>
  <c r="L586" i="1" s="1"/>
  <c r="I587" i="1"/>
  <c r="M587" i="1" s="1"/>
  <c r="L587" i="1" s="1"/>
  <c r="I588" i="1"/>
  <c r="M588" i="1" s="1"/>
  <c r="L588" i="1" s="1"/>
  <c r="I589" i="1"/>
  <c r="M589" i="1" s="1"/>
  <c r="L589" i="1" s="1"/>
  <c r="I590" i="1"/>
  <c r="M590" i="1" s="1"/>
  <c r="L590" i="1" s="1"/>
  <c r="I591" i="1"/>
  <c r="M591" i="1" s="1"/>
  <c r="L591" i="1" s="1"/>
  <c r="I592" i="1"/>
  <c r="M592" i="1" s="1"/>
  <c r="L592" i="1" s="1"/>
  <c r="I593" i="1"/>
  <c r="M593" i="1" s="1"/>
  <c r="L593" i="1" s="1"/>
  <c r="I594" i="1"/>
  <c r="M594" i="1" s="1"/>
  <c r="L594" i="1" s="1"/>
  <c r="I595" i="1"/>
  <c r="M595" i="1" s="1"/>
  <c r="L595" i="1" s="1"/>
  <c r="I596" i="1"/>
  <c r="M596" i="1" s="1"/>
  <c r="L596" i="1" s="1"/>
  <c r="I597" i="1"/>
  <c r="M597" i="1" s="1"/>
  <c r="L597" i="1" s="1"/>
  <c r="I598" i="1"/>
  <c r="M598" i="1" s="1"/>
  <c r="L598" i="1" s="1"/>
  <c r="I599" i="1"/>
  <c r="M599" i="1" s="1"/>
  <c r="L599" i="1" s="1"/>
  <c r="I600" i="1"/>
  <c r="M600" i="1" s="1"/>
  <c r="L600" i="1" s="1"/>
  <c r="I601" i="1"/>
  <c r="M601" i="1" s="1"/>
  <c r="L601" i="1" s="1"/>
  <c r="I602" i="1"/>
  <c r="M602" i="1" s="1"/>
  <c r="L602" i="1" s="1"/>
  <c r="I603" i="1"/>
  <c r="M603" i="1" s="1"/>
  <c r="L603" i="1" s="1"/>
  <c r="I604" i="1"/>
  <c r="M604" i="1" s="1"/>
  <c r="L604" i="1" s="1"/>
  <c r="I605" i="1"/>
  <c r="M605" i="1" s="1"/>
  <c r="L605" i="1" s="1"/>
  <c r="I606" i="1"/>
  <c r="M606" i="1" s="1"/>
  <c r="L606" i="1" s="1"/>
  <c r="I607" i="1"/>
  <c r="M607" i="1" s="1"/>
  <c r="L607" i="1" s="1"/>
  <c r="I608" i="1"/>
  <c r="M608" i="1" s="1"/>
  <c r="L608" i="1" s="1"/>
  <c r="I609" i="1"/>
  <c r="M609" i="1" s="1"/>
  <c r="L609" i="1" s="1"/>
  <c r="I610" i="1"/>
  <c r="M610" i="1" s="1"/>
  <c r="L610" i="1" s="1"/>
  <c r="I611" i="1"/>
  <c r="M611" i="1" s="1"/>
  <c r="L611" i="1" s="1"/>
  <c r="I612" i="1"/>
  <c r="M612" i="1" s="1"/>
  <c r="L612" i="1" s="1"/>
  <c r="I613" i="1"/>
  <c r="M613" i="1" s="1"/>
  <c r="L613" i="1" s="1"/>
  <c r="I614" i="1"/>
  <c r="M614" i="1" s="1"/>
  <c r="L614" i="1" s="1"/>
  <c r="I615" i="1"/>
  <c r="M615" i="1" s="1"/>
  <c r="L615" i="1" s="1"/>
  <c r="I616" i="1"/>
  <c r="M616" i="1" s="1"/>
  <c r="L616" i="1" s="1"/>
  <c r="I617" i="1"/>
  <c r="M617" i="1" s="1"/>
  <c r="L617" i="1" s="1"/>
  <c r="I618" i="1"/>
  <c r="M618" i="1" s="1"/>
  <c r="L618" i="1" s="1"/>
  <c r="I619" i="1"/>
  <c r="M619" i="1" s="1"/>
  <c r="L619" i="1" s="1"/>
  <c r="I620" i="1"/>
  <c r="M620" i="1" s="1"/>
  <c r="L620" i="1" s="1"/>
  <c r="I621" i="1"/>
  <c r="M621" i="1" s="1"/>
  <c r="L621" i="1" s="1"/>
  <c r="I622" i="1"/>
  <c r="M622" i="1" s="1"/>
  <c r="L622" i="1" s="1"/>
  <c r="I623" i="1"/>
  <c r="M623" i="1" s="1"/>
  <c r="L623" i="1" s="1"/>
  <c r="I560" i="1"/>
  <c r="M560" i="1" s="1"/>
  <c r="L560" i="1" s="1"/>
  <c r="I539" i="1"/>
  <c r="M539" i="1" s="1"/>
  <c r="L539" i="1" s="1"/>
  <c r="I540" i="1"/>
  <c r="M540" i="1" s="1"/>
  <c r="L540" i="1" s="1"/>
  <c r="I541" i="1"/>
  <c r="M541" i="1" s="1"/>
  <c r="L541" i="1" s="1"/>
  <c r="I542" i="1"/>
  <c r="M542" i="1" s="1"/>
  <c r="L542" i="1" s="1"/>
  <c r="I543" i="1"/>
  <c r="M543" i="1" s="1"/>
  <c r="L543" i="1" s="1"/>
  <c r="I544" i="1"/>
  <c r="M544" i="1" s="1"/>
  <c r="L544" i="1" s="1"/>
  <c r="I545" i="1"/>
  <c r="M545" i="1" s="1"/>
  <c r="L545" i="1" s="1"/>
  <c r="I546" i="1"/>
  <c r="M546" i="1" s="1"/>
  <c r="L546" i="1" s="1"/>
  <c r="I547" i="1"/>
  <c r="M547" i="1" s="1"/>
  <c r="L547" i="1" s="1"/>
  <c r="I548" i="1"/>
  <c r="M548" i="1" s="1"/>
  <c r="L548" i="1" s="1"/>
  <c r="I549" i="1"/>
  <c r="M549" i="1" s="1"/>
  <c r="L549" i="1" s="1"/>
  <c r="I550" i="1"/>
  <c r="M550" i="1" s="1"/>
  <c r="L550" i="1" s="1"/>
  <c r="I551" i="1"/>
  <c r="M551" i="1" s="1"/>
  <c r="L551" i="1" s="1"/>
  <c r="I552" i="1"/>
  <c r="M552" i="1" s="1"/>
  <c r="L552" i="1" s="1"/>
  <c r="I553" i="1"/>
  <c r="M553" i="1" s="1"/>
  <c r="L553" i="1" s="1"/>
  <c r="I554" i="1"/>
  <c r="I555" i="1"/>
  <c r="M555" i="1" s="1"/>
  <c r="L555" i="1" s="1"/>
  <c r="I556" i="1"/>
  <c r="M556" i="1" s="1"/>
  <c r="L556" i="1" s="1"/>
  <c r="I557" i="1"/>
  <c r="M557" i="1" s="1"/>
  <c r="L557" i="1" s="1"/>
  <c r="I538" i="1"/>
  <c r="M538" i="1" s="1"/>
  <c r="L538" i="1" s="1"/>
  <c r="I500" i="1"/>
  <c r="M500" i="1" s="1"/>
  <c r="L500" i="1" s="1"/>
  <c r="I501" i="1"/>
  <c r="M501" i="1" s="1"/>
  <c r="L501" i="1" s="1"/>
  <c r="I502" i="1"/>
  <c r="M502" i="1" s="1"/>
  <c r="L502" i="1" s="1"/>
  <c r="I503" i="1"/>
  <c r="M503" i="1" s="1"/>
  <c r="L503" i="1" s="1"/>
  <c r="I504" i="1"/>
  <c r="M504" i="1" s="1"/>
  <c r="L504" i="1" s="1"/>
  <c r="I505" i="1"/>
  <c r="M505" i="1" s="1"/>
  <c r="L505" i="1" s="1"/>
  <c r="I506" i="1"/>
  <c r="M506" i="1" s="1"/>
  <c r="L506" i="1" s="1"/>
  <c r="I507" i="1"/>
  <c r="M507" i="1" s="1"/>
  <c r="L507" i="1" s="1"/>
  <c r="I508" i="1"/>
  <c r="M508" i="1" s="1"/>
  <c r="L508" i="1" s="1"/>
  <c r="I509" i="1"/>
  <c r="M509" i="1" s="1"/>
  <c r="L509" i="1" s="1"/>
  <c r="I510" i="1"/>
  <c r="M510" i="1" s="1"/>
  <c r="L510" i="1" s="1"/>
  <c r="I511" i="1"/>
  <c r="M511" i="1" s="1"/>
  <c r="L511" i="1" s="1"/>
  <c r="I512" i="1"/>
  <c r="M512" i="1" s="1"/>
  <c r="L512" i="1" s="1"/>
  <c r="I513" i="1"/>
  <c r="M513" i="1" s="1"/>
  <c r="L513" i="1" s="1"/>
  <c r="I514" i="1"/>
  <c r="M514" i="1" s="1"/>
  <c r="L514" i="1" s="1"/>
  <c r="I515" i="1"/>
  <c r="M515" i="1" s="1"/>
  <c r="L515" i="1" s="1"/>
  <c r="I516" i="1"/>
  <c r="M516" i="1" s="1"/>
  <c r="L516" i="1" s="1"/>
  <c r="I517" i="1"/>
  <c r="M517" i="1" s="1"/>
  <c r="L517" i="1" s="1"/>
  <c r="I518" i="1"/>
  <c r="M518" i="1" s="1"/>
  <c r="L518" i="1" s="1"/>
  <c r="I519" i="1"/>
  <c r="M519" i="1" s="1"/>
  <c r="L519" i="1" s="1"/>
  <c r="I520" i="1"/>
  <c r="M520" i="1" s="1"/>
  <c r="L520" i="1" s="1"/>
  <c r="I521" i="1"/>
  <c r="M521" i="1" s="1"/>
  <c r="L521" i="1" s="1"/>
  <c r="I522" i="1"/>
  <c r="M522" i="1" s="1"/>
  <c r="L522" i="1" s="1"/>
  <c r="I523" i="1"/>
  <c r="M523" i="1" s="1"/>
  <c r="L523" i="1" s="1"/>
  <c r="I524" i="1"/>
  <c r="M524" i="1" s="1"/>
  <c r="L524" i="1" s="1"/>
  <c r="I525" i="1"/>
  <c r="M525" i="1" s="1"/>
  <c r="L525" i="1" s="1"/>
  <c r="I526" i="1"/>
  <c r="M526" i="1" s="1"/>
  <c r="L526" i="1" s="1"/>
  <c r="I527" i="1"/>
  <c r="M527" i="1" s="1"/>
  <c r="L527" i="1" s="1"/>
  <c r="I499" i="1"/>
  <c r="M499" i="1" s="1"/>
  <c r="L499" i="1" s="1"/>
  <c r="I496" i="1"/>
  <c r="M496" i="1" s="1"/>
  <c r="L496" i="1" s="1"/>
  <c r="I495" i="1"/>
  <c r="M495" i="1" s="1"/>
  <c r="L495" i="1" s="1"/>
  <c r="I494" i="1"/>
  <c r="M494" i="1" s="1"/>
  <c r="L494" i="1" s="1"/>
  <c r="I493" i="1"/>
  <c r="M493" i="1" s="1"/>
  <c r="L493" i="1" s="1"/>
  <c r="I492" i="1"/>
  <c r="M492" i="1" s="1"/>
  <c r="L492" i="1" s="1"/>
  <c r="I491" i="1"/>
  <c r="M491" i="1" s="1"/>
  <c r="L491" i="1" s="1"/>
  <c r="I490" i="1"/>
  <c r="M490" i="1" s="1"/>
  <c r="L490" i="1" s="1"/>
  <c r="I489" i="1"/>
  <c r="M489" i="1" s="1"/>
  <c r="L489" i="1" s="1"/>
  <c r="I488" i="1"/>
  <c r="M488" i="1" s="1"/>
  <c r="L488" i="1" s="1"/>
  <c r="I487" i="1"/>
  <c r="M487" i="1" s="1"/>
  <c r="L487" i="1" s="1"/>
  <c r="I486" i="1"/>
  <c r="M486" i="1" s="1"/>
  <c r="L486" i="1" s="1"/>
  <c r="I485" i="1"/>
  <c r="M485" i="1" s="1"/>
  <c r="L485" i="1" s="1"/>
  <c r="I484" i="1"/>
  <c r="M484" i="1" s="1"/>
  <c r="L484" i="1" s="1"/>
  <c r="I483" i="1"/>
  <c r="M483" i="1" s="1"/>
  <c r="L483" i="1" s="1"/>
  <c r="I482" i="1"/>
  <c r="M482" i="1" s="1"/>
  <c r="L482" i="1" s="1"/>
  <c r="I481" i="1"/>
  <c r="M481" i="1" s="1"/>
  <c r="L481" i="1" s="1"/>
  <c r="I480" i="1"/>
  <c r="M480" i="1" s="1"/>
  <c r="L480" i="1" s="1"/>
  <c r="I479" i="1"/>
  <c r="M479" i="1" s="1"/>
  <c r="L479" i="1" s="1"/>
  <c r="I478" i="1"/>
  <c r="M478" i="1" s="1"/>
  <c r="L478" i="1" s="1"/>
  <c r="I477" i="1"/>
  <c r="M477" i="1" s="1"/>
  <c r="L477" i="1" s="1"/>
  <c r="I476" i="1"/>
  <c r="M476" i="1" s="1"/>
  <c r="L476" i="1" s="1"/>
  <c r="I475" i="1"/>
  <c r="M475" i="1" s="1"/>
  <c r="L475" i="1" s="1"/>
  <c r="I448" i="1"/>
  <c r="M448" i="1" s="1"/>
  <c r="L448" i="1" s="1"/>
  <c r="I449" i="1"/>
  <c r="M449" i="1" s="1"/>
  <c r="L449" i="1" s="1"/>
  <c r="I450" i="1"/>
  <c r="M450" i="1" s="1"/>
  <c r="L450" i="1" s="1"/>
  <c r="I451" i="1"/>
  <c r="M451" i="1" s="1"/>
  <c r="L451" i="1" s="1"/>
  <c r="I452" i="1"/>
  <c r="M452" i="1" s="1"/>
  <c r="L452" i="1" s="1"/>
  <c r="I453" i="1"/>
  <c r="M453" i="1" s="1"/>
  <c r="L453" i="1" s="1"/>
  <c r="I454" i="1"/>
  <c r="M454" i="1" s="1"/>
  <c r="L454" i="1" s="1"/>
  <c r="I455" i="1"/>
  <c r="M455" i="1" s="1"/>
  <c r="L455" i="1" s="1"/>
  <c r="I456" i="1"/>
  <c r="M456" i="1" s="1"/>
  <c r="L456" i="1" s="1"/>
  <c r="I457" i="1"/>
  <c r="M457" i="1" s="1"/>
  <c r="L457" i="1" s="1"/>
  <c r="I458" i="1"/>
  <c r="M458" i="1" s="1"/>
  <c r="L458" i="1" s="1"/>
  <c r="I459" i="1"/>
  <c r="M459" i="1" s="1"/>
  <c r="L459" i="1" s="1"/>
  <c r="I460" i="1"/>
  <c r="M460" i="1" s="1"/>
  <c r="L460" i="1" s="1"/>
  <c r="I461" i="1"/>
  <c r="M461" i="1" s="1"/>
  <c r="L461" i="1" s="1"/>
  <c r="I462" i="1"/>
  <c r="M462" i="1" s="1"/>
  <c r="L462" i="1" s="1"/>
  <c r="I463" i="1"/>
  <c r="M463" i="1" s="1"/>
  <c r="L463" i="1" s="1"/>
  <c r="I464" i="1"/>
  <c r="M464" i="1" s="1"/>
  <c r="L464" i="1" s="1"/>
  <c r="I465" i="1"/>
  <c r="M465" i="1" s="1"/>
  <c r="L465" i="1" s="1"/>
  <c r="I466" i="1"/>
  <c r="M466" i="1" s="1"/>
  <c r="L466" i="1" s="1"/>
  <c r="I467" i="1"/>
  <c r="M467" i="1" s="1"/>
  <c r="L467" i="1" s="1"/>
  <c r="I468" i="1"/>
  <c r="M468" i="1" s="1"/>
  <c r="L468" i="1" s="1"/>
  <c r="I469" i="1"/>
  <c r="M469" i="1" s="1"/>
  <c r="L469" i="1" s="1"/>
  <c r="I470" i="1"/>
  <c r="M470" i="1" s="1"/>
  <c r="L470" i="1" s="1"/>
  <c r="I471" i="1"/>
  <c r="M471" i="1" s="1"/>
  <c r="L471" i="1" s="1"/>
  <c r="I472" i="1"/>
  <c r="M472" i="1" s="1"/>
  <c r="L472" i="1" s="1"/>
  <c r="I447" i="1"/>
  <c r="M447" i="1" s="1"/>
  <c r="L447" i="1" s="1"/>
  <c r="I354" i="1"/>
  <c r="M354" i="1" s="1"/>
  <c r="L354" i="1" s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444" i="1"/>
  <c r="M444" i="1" s="1"/>
  <c r="L444" i="1" s="1"/>
  <c r="I443" i="1"/>
  <c r="M443" i="1" s="1"/>
  <c r="L443" i="1" s="1"/>
  <c r="I442" i="1"/>
  <c r="M442" i="1" s="1"/>
  <c r="L442" i="1" s="1"/>
  <c r="I441" i="1"/>
  <c r="M441" i="1" s="1"/>
  <c r="L441" i="1" s="1"/>
  <c r="I440" i="1"/>
  <c r="M440" i="1" s="1"/>
  <c r="L440" i="1" s="1"/>
  <c r="I439" i="1"/>
  <c r="M439" i="1" s="1"/>
  <c r="L439" i="1" s="1"/>
  <c r="I438" i="1"/>
  <c r="M438" i="1" s="1"/>
  <c r="L438" i="1" s="1"/>
  <c r="I437" i="1"/>
  <c r="M437" i="1" s="1"/>
  <c r="L437" i="1" s="1"/>
  <c r="I436" i="1"/>
  <c r="M436" i="1" s="1"/>
  <c r="L436" i="1" s="1"/>
  <c r="I435" i="1"/>
  <c r="M435" i="1" s="1"/>
  <c r="L435" i="1" s="1"/>
  <c r="I434" i="1"/>
  <c r="M434" i="1" s="1"/>
  <c r="L434" i="1" s="1"/>
  <c r="I433" i="1"/>
  <c r="M433" i="1" s="1"/>
  <c r="L433" i="1" s="1"/>
  <c r="I432" i="1"/>
  <c r="M432" i="1" s="1"/>
  <c r="L432" i="1" s="1"/>
  <c r="I431" i="1"/>
  <c r="M431" i="1" s="1"/>
  <c r="L431" i="1" s="1"/>
  <c r="I430" i="1"/>
  <c r="M430" i="1" s="1"/>
  <c r="L430" i="1" s="1"/>
  <c r="I429" i="1"/>
  <c r="M429" i="1" s="1"/>
  <c r="L429" i="1" s="1"/>
  <c r="I428" i="1"/>
  <c r="M428" i="1" s="1"/>
  <c r="L428" i="1" s="1"/>
  <c r="I427" i="1"/>
  <c r="M427" i="1" s="1"/>
  <c r="L427" i="1" s="1"/>
  <c r="I426" i="1"/>
  <c r="M426" i="1" s="1"/>
  <c r="L426" i="1" s="1"/>
  <c r="I425" i="1"/>
  <c r="M425" i="1" s="1"/>
  <c r="L425" i="1" s="1"/>
  <c r="I424" i="1"/>
  <c r="M424" i="1" s="1"/>
  <c r="L424" i="1" s="1"/>
  <c r="I423" i="1"/>
  <c r="M423" i="1" s="1"/>
  <c r="L423" i="1" s="1"/>
  <c r="I422" i="1"/>
  <c r="M422" i="1" s="1"/>
  <c r="L422" i="1" s="1"/>
  <c r="I421" i="1"/>
  <c r="M421" i="1" s="1"/>
  <c r="L421" i="1" s="1"/>
  <c r="I420" i="1"/>
  <c r="M420" i="1" s="1"/>
  <c r="L420" i="1" s="1"/>
  <c r="I419" i="1"/>
  <c r="M419" i="1" s="1"/>
  <c r="L419" i="1" s="1"/>
  <c r="I418" i="1"/>
  <c r="M418" i="1" s="1"/>
  <c r="L418" i="1" s="1"/>
  <c r="I417" i="1"/>
  <c r="M417" i="1" s="1"/>
  <c r="L417" i="1" s="1"/>
  <c r="I416" i="1"/>
  <c r="M416" i="1" s="1"/>
  <c r="L416" i="1" s="1"/>
  <c r="I415" i="1"/>
  <c r="M415" i="1" s="1"/>
  <c r="L415" i="1" s="1"/>
  <c r="I414" i="1"/>
  <c r="M414" i="1" s="1"/>
  <c r="L414" i="1" s="1"/>
  <c r="I413" i="1"/>
  <c r="M413" i="1" s="1"/>
  <c r="L413" i="1" s="1"/>
  <c r="I412" i="1"/>
  <c r="M412" i="1" s="1"/>
  <c r="L412" i="1" s="1"/>
  <c r="I411" i="1"/>
  <c r="M411" i="1" s="1"/>
  <c r="L411" i="1" s="1"/>
  <c r="I410" i="1"/>
  <c r="M410" i="1" s="1"/>
  <c r="L410" i="1" s="1"/>
  <c r="I409" i="1"/>
  <c r="M409" i="1" s="1"/>
  <c r="L409" i="1" s="1"/>
  <c r="I408" i="1"/>
  <c r="M408" i="1" s="1"/>
  <c r="L408" i="1" s="1"/>
  <c r="I407" i="1"/>
  <c r="M407" i="1" s="1"/>
  <c r="L407" i="1" s="1"/>
  <c r="I406" i="1"/>
  <c r="M406" i="1" s="1"/>
  <c r="L406" i="1" s="1"/>
  <c r="I405" i="1"/>
  <c r="M405" i="1" s="1"/>
  <c r="L405" i="1" s="1"/>
  <c r="I404" i="1"/>
  <c r="M404" i="1" s="1"/>
  <c r="L404" i="1" s="1"/>
  <c r="I403" i="1"/>
  <c r="M403" i="1" s="1"/>
  <c r="L403" i="1" s="1"/>
  <c r="I402" i="1"/>
  <c r="M402" i="1" s="1"/>
  <c r="L402" i="1" s="1"/>
  <c r="I401" i="1"/>
  <c r="M401" i="1" s="1"/>
  <c r="L401" i="1" s="1"/>
  <c r="I400" i="1"/>
  <c r="M400" i="1" s="1"/>
  <c r="L400" i="1" s="1"/>
  <c r="I399" i="1"/>
  <c r="M399" i="1" s="1"/>
  <c r="L399" i="1" s="1"/>
  <c r="I398" i="1"/>
  <c r="M398" i="1" s="1"/>
  <c r="L398" i="1" s="1"/>
  <c r="I397" i="1"/>
  <c r="M397" i="1" s="1"/>
  <c r="L397" i="1" s="1"/>
  <c r="I396" i="1"/>
  <c r="M396" i="1" s="1"/>
  <c r="L396" i="1" s="1"/>
  <c r="I353" i="1"/>
  <c r="M353" i="1" s="1"/>
  <c r="L353" i="1" s="1"/>
  <c r="I352" i="1"/>
  <c r="M352" i="1" s="1"/>
  <c r="L352" i="1" s="1"/>
  <c r="I351" i="1"/>
  <c r="M351" i="1" s="1"/>
  <c r="L351" i="1" s="1"/>
  <c r="I350" i="1"/>
  <c r="M350" i="1" s="1"/>
  <c r="L350" i="1" s="1"/>
  <c r="I349" i="1"/>
  <c r="M349" i="1" s="1"/>
  <c r="L349" i="1" s="1"/>
  <c r="I348" i="1"/>
  <c r="M348" i="1" s="1"/>
  <c r="L348" i="1" s="1"/>
  <c r="I347" i="1"/>
  <c r="M347" i="1" s="1"/>
  <c r="L347" i="1" s="1"/>
  <c r="I346" i="1"/>
  <c r="M346" i="1" s="1"/>
  <c r="L346" i="1" s="1"/>
  <c r="I345" i="1"/>
  <c r="M345" i="1" s="1"/>
  <c r="L345" i="1" s="1"/>
  <c r="I344" i="1"/>
  <c r="M344" i="1" s="1"/>
  <c r="L344" i="1" s="1"/>
  <c r="I343" i="1"/>
  <c r="M343" i="1" s="1"/>
  <c r="L343" i="1" s="1"/>
  <c r="I342" i="1"/>
  <c r="M342" i="1" s="1"/>
  <c r="L342" i="1" s="1"/>
  <c r="I335" i="1"/>
  <c r="M335" i="1" s="1"/>
  <c r="L335" i="1" s="1"/>
  <c r="I334" i="1"/>
  <c r="M334" i="1" s="1"/>
  <c r="L334" i="1" s="1"/>
  <c r="I333" i="1"/>
  <c r="M333" i="1" s="1"/>
  <c r="L333" i="1" s="1"/>
  <c r="I332" i="1"/>
  <c r="M332" i="1" s="1"/>
  <c r="L332" i="1" s="1"/>
  <c r="I331" i="1"/>
  <c r="M331" i="1" s="1"/>
  <c r="L331" i="1" s="1"/>
  <c r="I330" i="1"/>
  <c r="M330" i="1" s="1"/>
  <c r="L330" i="1" s="1"/>
  <c r="I336" i="1"/>
  <c r="M336" i="1" s="1"/>
  <c r="L336" i="1" s="1"/>
  <c r="I337" i="1"/>
  <c r="M337" i="1" s="1"/>
  <c r="L337" i="1" s="1"/>
  <c r="I338" i="1"/>
  <c r="M338" i="1" s="1"/>
  <c r="L338" i="1" s="1"/>
  <c r="I339" i="1"/>
  <c r="M339" i="1" s="1"/>
  <c r="L339" i="1" s="1"/>
  <c r="I327" i="1"/>
  <c r="M327" i="1" s="1"/>
  <c r="L327" i="1" s="1"/>
  <c r="I326" i="1"/>
  <c r="M326" i="1" s="1"/>
  <c r="L326" i="1" s="1"/>
  <c r="I325" i="1"/>
  <c r="M325" i="1" s="1"/>
  <c r="L325" i="1" s="1"/>
  <c r="I324" i="1"/>
  <c r="M324" i="1" s="1"/>
  <c r="L324" i="1" s="1"/>
  <c r="I323" i="1"/>
  <c r="M323" i="1" s="1"/>
  <c r="L323" i="1" s="1"/>
  <c r="I322" i="1"/>
  <c r="M322" i="1" s="1"/>
  <c r="L322" i="1" s="1"/>
  <c r="I321" i="1"/>
  <c r="M321" i="1" s="1"/>
  <c r="L321" i="1" s="1"/>
  <c r="I320" i="1"/>
  <c r="M320" i="1" s="1"/>
  <c r="L320" i="1" s="1"/>
  <c r="I319" i="1"/>
  <c r="M319" i="1" s="1"/>
  <c r="L319" i="1" s="1"/>
  <c r="I318" i="1"/>
  <c r="M318" i="1" s="1"/>
  <c r="L318" i="1" s="1"/>
  <c r="I317" i="1"/>
  <c r="M317" i="1" s="1"/>
  <c r="L317" i="1" s="1"/>
  <c r="I316" i="1"/>
  <c r="M316" i="1" s="1"/>
  <c r="L316" i="1" s="1"/>
  <c r="I315" i="1"/>
  <c r="M315" i="1" s="1"/>
  <c r="L315" i="1" s="1"/>
  <c r="I314" i="1"/>
  <c r="M314" i="1" s="1"/>
  <c r="L314" i="1" s="1"/>
  <c r="I313" i="1"/>
  <c r="M313" i="1" s="1"/>
  <c r="L313" i="1" s="1"/>
  <c r="I312" i="1"/>
  <c r="M312" i="1" s="1"/>
  <c r="L312" i="1" s="1"/>
  <c r="I311" i="1"/>
  <c r="M311" i="1" s="1"/>
  <c r="L311" i="1" s="1"/>
  <c r="I310" i="1"/>
  <c r="M310" i="1" s="1"/>
  <c r="L310" i="1" s="1"/>
  <c r="I309" i="1"/>
  <c r="M309" i="1" s="1"/>
  <c r="L309" i="1" s="1"/>
  <c r="I308" i="1"/>
  <c r="M308" i="1" s="1"/>
  <c r="L308" i="1" s="1"/>
  <c r="I307" i="1"/>
  <c r="M307" i="1" s="1"/>
  <c r="L307" i="1" s="1"/>
  <c r="I306" i="1"/>
  <c r="M306" i="1" s="1"/>
  <c r="L306" i="1" s="1"/>
  <c r="I305" i="1"/>
  <c r="M305" i="1" s="1"/>
  <c r="L305" i="1" s="1"/>
  <c r="I304" i="1"/>
  <c r="M304" i="1" s="1"/>
  <c r="L304" i="1" s="1"/>
  <c r="I303" i="1"/>
  <c r="M303" i="1" s="1"/>
  <c r="L303" i="1" s="1"/>
  <c r="I302" i="1"/>
  <c r="M302" i="1" s="1"/>
  <c r="L302" i="1" s="1"/>
  <c r="I301" i="1"/>
  <c r="M301" i="1" s="1"/>
  <c r="L301" i="1" s="1"/>
  <c r="I300" i="1"/>
  <c r="M300" i="1" s="1"/>
  <c r="L300" i="1" s="1"/>
  <c r="I299" i="1"/>
  <c r="M299" i="1" s="1"/>
  <c r="L299" i="1" s="1"/>
  <c r="I298" i="1"/>
  <c r="M298" i="1" s="1"/>
  <c r="L298" i="1" s="1"/>
  <c r="I297" i="1"/>
  <c r="M297" i="1" s="1"/>
  <c r="L297" i="1" s="1"/>
  <c r="I296" i="1"/>
  <c r="M296" i="1" s="1"/>
  <c r="L296" i="1" s="1"/>
  <c r="I295" i="1"/>
  <c r="M295" i="1" s="1"/>
  <c r="L295" i="1" s="1"/>
  <c r="I294" i="1"/>
  <c r="M294" i="1" s="1"/>
  <c r="L294" i="1" s="1"/>
  <c r="I293" i="1"/>
  <c r="M293" i="1" s="1"/>
  <c r="L293" i="1" s="1"/>
  <c r="I292" i="1"/>
  <c r="M292" i="1" s="1"/>
  <c r="L292" i="1" s="1"/>
  <c r="I291" i="1"/>
  <c r="M291" i="1" s="1"/>
  <c r="L291" i="1" s="1"/>
  <c r="I290" i="1"/>
  <c r="M290" i="1" s="1"/>
  <c r="L290" i="1" s="1"/>
  <c r="I289" i="1"/>
  <c r="M289" i="1" s="1"/>
  <c r="L289" i="1" s="1"/>
  <c r="I288" i="1"/>
  <c r="M288" i="1" s="1"/>
  <c r="L288" i="1" s="1"/>
  <c r="I287" i="1"/>
  <c r="M287" i="1" s="1"/>
  <c r="L287" i="1" s="1"/>
  <c r="I286" i="1"/>
  <c r="M286" i="1" s="1"/>
  <c r="L286" i="1" s="1"/>
  <c r="I285" i="1"/>
  <c r="M285" i="1" s="1"/>
  <c r="L285" i="1" s="1"/>
  <c r="I284" i="1"/>
  <c r="M284" i="1" s="1"/>
  <c r="L284" i="1" s="1"/>
  <c r="I283" i="1"/>
  <c r="M283" i="1" s="1"/>
  <c r="L283" i="1" s="1"/>
  <c r="I282" i="1"/>
  <c r="M282" i="1" s="1"/>
  <c r="L282" i="1" s="1"/>
  <c r="I281" i="1"/>
  <c r="M281" i="1" s="1"/>
  <c r="L281" i="1" s="1"/>
  <c r="I280" i="1"/>
  <c r="M280" i="1" s="1"/>
  <c r="L280" i="1" s="1"/>
  <c r="I279" i="1"/>
  <c r="M279" i="1" s="1"/>
  <c r="L279" i="1" s="1"/>
  <c r="I278" i="1"/>
  <c r="M278" i="1" s="1"/>
  <c r="L278" i="1" s="1"/>
  <c r="I277" i="1"/>
  <c r="M277" i="1" s="1"/>
  <c r="L277" i="1" s="1"/>
  <c r="I276" i="1"/>
  <c r="M276" i="1" s="1"/>
  <c r="L276" i="1" s="1"/>
  <c r="I275" i="1"/>
  <c r="M275" i="1" s="1"/>
  <c r="L275" i="1" s="1"/>
  <c r="I274" i="1"/>
  <c r="M274" i="1" s="1"/>
  <c r="L274" i="1" s="1"/>
  <c r="I273" i="1"/>
  <c r="M273" i="1" s="1"/>
  <c r="L273" i="1" s="1"/>
  <c r="I272" i="1"/>
  <c r="M272" i="1" s="1"/>
  <c r="L272" i="1" s="1"/>
  <c r="I271" i="1"/>
  <c r="M271" i="1" s="1"/>
  <c r="L271" i="1" s="1"/>
  <c r="I270" i="1"/>
  <c r="M270" i="1" s="1"/>
  <c r="L270" i="1" s="1"/>
  <c r="I269" i="1"/>
  <c r="M269" i="1" s="1"/>
  <c r="L269" i="1" s="1"/>
  <c r="I268" i="1"/>
  <c r="M268" i="1" s="1"/>
  <c r="L268" i="1" s="1"/>
  <c r="I267" i="1"/>
  <c r="M267" i="1" s="1"/>
  <c r="L267" i="1" s="1"/>
  <c r="I266" i="1"/>
  <c r="M266" i="1" s="1"/>
  <c r="L266" i="1" s="1"/>
  <c r="I265" i="1"/>
  <c r="M265" i="1" s="1"/>
  <c r="L265" i="1" s="1"/>
  <c r="I264" i="1"/>
  <c r="M264" i="1" s="1"/>
  <c r="L264" i="1" s="1"/>
  <c r="I263" i="1"/>
  <c r="M263" i="1" s="1"/>
  <c r="L263" i="1" s="1"/>
  <c r="I262" i="1"/>
  <c r="M262" i="1" s="1"/>
  <c r="L262" i="1" s="1"/>
  <c r="I261" i="1"/>
  <c r="M261" i="1" s="1"/>
  <c r="L261" i="1" s="1"/>
  <c r="I260" i="1"/>
  <c r="M260" i="1" s="1"/>
  <c r="L260" i="1" s="1"/>
  <c r="I259" i="1"/>
  <c r="M259" i="1" s="1"/>
  <c r="L259" i="1" s="1"/>
  <c r="I258" i="1"/>
  <c r="M258" i="1" s="1"/>
  <c r="L258" i="1" s="1"/>
  <c r="I257" i="1"/>
  <c r="M257" i="1" s="1"/>
  <c r="L257" i="1" s="1"/>
  <c r="I256" i="1"/>
  <c r="M256" i="1" s="1"/>
  <c r="L256" i="1" s="1"/>
  <c r="I255" i="1"/>
  <c r="M255" i="1" s="1"/>
  <c r="L255" i="1" s="1"/>
  <c r="I254" i="1"/>
  <c r="M254" i="1" s="1"/>
  <c r="L254" i="1" s="1"/>
  <c r="I253" i="1"/>
  <c r="M253" i="1" s="1"/>
  <c r="L253" i="1" s="1"/>
  <c r="I252" i="1"/>
  <c r="M252" i="1" s="1"/>
  <c r="L252" i="1" s="1"/>
  <c r="I251" i="1"/>
  <c r="M251" i="1" s="1"/>
  <c r="L251" i="1" s="1"/>
  <c r="I250" i="1"/>
  <c r="M250" i="1" s="1"/>
  <c r="L250" i="1" s="1"/>
  <c r="I249" i="1"/>
  <c r="M249" i="1" s="1"/>
  <c r="L249" i="1" s="1"/>
  <c r="I248" i="1"/>
  <c r="M248" i="1" s="1"/>
  <c r="L248" i="1" s="1"/>
  <c r="I247" i="1"/>
  <c r="M247" i="1" s="1"/>
  <c r="L247" i="1" s="1"/>
  <c r="I246" i="1"/>
  <c r="M246" i="1" s="1"/>
  <c r="L246" i="1" s="1"/>
  <c r="I245" i="1"/>
  <c r="M245" i="1" s="1"/>
  <c r="L245" i="1" s="1"/>
  <c r="I244" i="1"/>
  <c r="M244" i="1" s="1"/>
  <c r="L244" i="1" s="1"/>
  <c r="I243" i="1"/>
  <c r="M243" i="1" s="1"/>
  <c r="L243" i="1" s="1"/>
  <c r="I242" i="1"/>
  <c r="M242" i="1" s="1"/>
  <c r="L242" i="1" s="1"/>
  <c r="I241" i="1"/>
  <c r="M241" i="1" s="1"/>
  <c r="L241" i="1" s="1"/>
  <c r="I240" i="1"/>
  <c r="M240" i="1" s="1"/>
  <c r="L240" i="1" s="1"/>
  <c r="I239" i="1"/>
  <c r="M239" i="1" s="1"/>
  <c r="L239" i="1" s="1"/>
  <c r="I238" i="1"/>
  <c r="M238" i="1" s="1"/>
  <c r="L238" i="1" s="1"/>
  <c r="I237" i="1"/>
  <c r="M237" i="1" s="1"/>
  <c r="L237" i="1" s="1"/>
  <c r="I236" i="1"/>
  <c r="M236" i="1" s="1"/>
  <c r="L236" i="1" s="1"/>
  <c r="I235" i="1"/>
  <c r="M235" i="1" s="1"/>
  <c r="L235" i="1" s="1"/>
  <c r="I234" i="1"/>
  <c r="M234" i="1" s="1"/>
  <c r="L234" i="1" s="1"/>
  <c r="I233" i="1"/>
  <c r="M233" i="1" s="1"/>
  <c r="L233" i="1" s="1"/>
  <c r="I232" i="1"/>
  <c r="M232" i="1" s="1"/>
  <c r="L232" i="1" s="1"/>
  <c r="I231" i="1"/>
  <c r="M231" i="1" s="1"/>
  <c r="L231" i="1" s="1"/>
  <c r="I230" i="1"/>
  <c r="M230" i="1" s="1"/>
  <c r="L230" i="1" s="1"/>
  <c r="I229" i="1"/>
  <c r="M229" i="1" s="1"/>
  <c r="L229" i="1" s="1"/>
  <c r="I228" i="1"/>
  <c r="M228" i="1" s="1"/>
  <c r="L228" i="1" s="1"/>
  <c r="I227" i="1"/>
  <c r="M227" i="1" s="1"/>
  <c r="L227" i="1" s="1"/>
  <c r="I226" i="1"/>
  <c r="M226" i="1" s="1"/>
  <c r="L226" i="1" s="1"/>
  <c r="I225" i="1"/>
  <c r="M225" i="1" s="1"/>
  <c r="L225" i="1" s="1"/>
  <c r="I224" i="1"/>
  <c r="M224" i="1" s="1"/>
  <c r="L224" i="1" s="1"/>
  <c r="I223" i="1"/>
  <c r="M223" i="1" s="1"/>
  <c r="L223" i="1" s="1"/>
  <c r="I222" i="1"/>
  <c r="M222" i="1" s="1"/>
  <c r="L222" i="1" s="1"/>
  <c r="I221" i="1"/>
  <c r="M221" i="1" s="1"/>
  <c r="L221" i="1" s="1"/>
  <c r="I220" i="1"/>
  <c r="M220" i="1" s="1"/>
  <c r="L220" i="1" s="1"/>
  <c r="I219" i="1"/>
  <c r="M219" i="1" s="1"/>
  <c r="L219" i="1" s="1"/>
  <c r="I218" i="1"/>
  <c r="M218" i="1" s="1"/>
  <c r="L218" i="1" s="1"/>
  <c r="I217" i="1"/>
  <c r="M217" i="1" s="1"/>
  <c r="L217" i="1" s="1"/>
  <c r="I216" i="1"/>
  <c r="M216" i="1" s="1"/>
  <c r="L216" i="1" s="1"/>
  <c r="I215" i="1"/>
  <c r="M215" i="1" s="1"/>
  <c r="L215" i="1" s="1"/>
  <c r="I214" i="1"/>
  <c r="M214" i="1" s="1"/>
  <c r="L214" i="1" s="1"/>
  <c r="I213" i="1"/>
  <c r="M213" i="1" s="1"/>
  <c r="L213" i="1" s="1"/>
  <c r="I212" i="1"/>
  <c r="M212" i="1" s="1"/>
  <c r="L212" i="1" s="1"/>
  <c r="I211" i="1"/>
  <c r="M211" i="1" s="1"/>
  <c r="L211" i="1" s="1"/>
  <c r="I210" i="1"/>
  <c r="M210" i="1" s="1"/>
  <c r="L210" i="1" s="1"/>
  <c r="I209" i="1"/>
  <c r="M209" i="1" s="1"/>
  <c r="L209" i="1" s="1"/>
  <c r="I208" i="1"/>
  <c r="M208" i="1" s="1"/>
  <c r="L208" i="1" s="1"/>
  <c r="I207" i="1"/>
  <c r="M207" i="1" s="1"/>
  <c r="L207" i="1" s="1"/>
  <c r="I206" i="1"/>
  <c r="M206" i="1" s="1"/>
  <c r="L206" i="1" s="1"/>
  <c r="I205" i="1"/>
  <c r="M205" i="1" s="1"/>
  <c r="L205" i="1" s="1"/>
  <c r="I204" i="1"/>
  <c r="M204" i="1" s="1"/>
  <c r="L204" i="1" s="1"/>
  <c r="I203" i="1"/>
  <c r="M203" i="1" s="1"/>
  <c r="L203" i="1" s="1"/>
  <c r="I202" i="1"/>
  <c r="M202" i="1" s="1"/>
  <c r="L202" i="1" s="1"/>
  <c r="I201" i="1"/>
  <c r="M201" i="1" s="1"/>
  <c r="L201" i="1" s="1"/>
  <c r="I200" i="1"/>
  <c r="M200" i="1" s="1"/>
  <c r="L200" i="1" s="1"/>
  <c r="I199" i="1"/>
  <c r="M199" i="1" s="1"/>
  <c r="L199" i="1" s="1"/>
  <c r="I198" i="1"/>
  <c r="M198" i="1" s="1"/>
  <c r="L198" i="1" s="1"/>
  <c r="I197" i="1"/>
  <c r="M197" i="1" s="1"/>
  <c r="L197" i="1" s="1"/>
  <c r="I196" i="1"/>
  <c r="M196" i="1" s="1"/>
  <c r="L196" i="1" s="1"/>
  <c r="I195" i="1"/>
  <c r="M195" i="1" s="1"/>
  <c r="L195" i="1" s="1"/>
  <c r="I194" i="1"/>
  <c r="M194" i="1" s="1"/>
  <c r="L194" i="1" s="1"/>
  <c r="I193" i="1"/>
  <c r="M193" i="1" s="1"/>
  <c r="L193" i="1" s="1"/>
  <c r="I192" i="1"/>
  <c r="M192" i="1" s="1"/>
  <c r="L192" i="1" s="1"/>
  <c r="I191" i="1"/>
  <c r="M191" i="1" s="1"/>
  <c r="L191" i="1" s="1"/>
  <c r="I190" i="1"/>
  <c r="M190" i="1" s="1"/>
  <c r="L190" i="1" s="1"/>
  <c r="I189" i="1"/>
  <c r="M189" i="1" s="1"/>
  <c r="L189" i="1" s="1"/>
  <c r="I188" i="1"/>
  <c r="M188" i="1" s="1"/>
  <c r="L188" i="1" s="1"/>
  <c r="I187" i="1"/>
  <c r="M187" i="1" s="1"/>
  <c r="L187" i="1" s="1"/>
  <c r="I186" i="1"/>
  <c r="M186" i="1" s="1"/>
  <c r="L186" i="1" s="1"/>
  <c r="I185" i="1"/>
  <c r="M185" i="1" s="1"/>
  <c r="L185" i="1" s="1"/>
  <c r="I184" i="1"/>
  <c r="M184" i="1" s="1"/>
  <c r="L184" i="1" s="1"/>
  <c r="I183" i="1"/>
  <c r="M183" i="1" s="1"/>
  <c r="L183" i="1" s="1"/>
  <c r="I182" i="1"/>
  <c r="M182" i="1" s="1"/>
  <c r="L182" i="1" s="1"/>
  <c r="I181" i="1"/>
  <c r="M181" i="1" s="1"/>
  <c r="L181" i="1" s="1"/>
  <c r="I180" i="1"/>
  <c r="M180" i="1" s="1"/>
  <c r="L180" i="1" s="1"/>
  <c r="I179" i="1"/>
  <c r="M179" i="1" s="1"/>
  <c r="L179" i="1" s="1"/>
  <c r="I178" i="1"/>
  <c r="M178" i="1" s="1"/>
  <c r="L178" i="1" s="1"/>
  <c r="I177" i="1"/>
  <c r="M177" i="1" s="1"/>
  <c r="L177" i="1" s="1"/>
  <c r="I176" i="1"/>
  <c r="M176" i="1" s="1"/>
  <c r="L176" i="1" s="1"/>
  <c r="I175" i="1"/>
  <c r="M175" i="1" s="1"/>
  <c r="L175" i="1" s="1"/>
  <c r="I174" i="1"/>
  <c r="M174" i="1" s="1"/>
  <c r="L174" i="1" s="1"/>
  <c r="I173" i="1"/>
  <c r="M173" i="1" s="1"/>
  <c r="L173" i="1" s="1"/>
  <c r="I172" i="1"/>
  <c r="M172" i="1" s="1"/>
  <c r="L172" i="1" s="1"/>
  <c r="I171" i="1"/>
  <c r="M171" i="1" s="1"/>
  <c r="L171" i="1" s="1"/>
  <c r="I170" i="1"/>
  <c r="M170" i="1" s="1"/>
  <c r="L170" i="1" s="1"/>
  <c r="I169" i="1"/>
  <c r="M169" i="1" s="1"/>
  <c r="L169" i="1" s="1"/>
  <c r="I168" i="1"/>
  <c r="M168" i="1" s="1"/>
  <c r="L168" i="1" s="1"/>
  <c r="I167" i="1"/>
  <c r="M167" i="1" s="1"/>
  <c r="L167" i="1" s="1"/>
  <c r="I166" i="1"/>
  <c r="M166" i="1" s="1"/>
  <c r="L166" i="1" s="1"/>
  <c r="I165" i="1"/>
  <c r="M165" i="1" s="1"/>
  <c r="L165" i="1" s="1"/>
  <c r="I164" i="1"/>
  <c r="M164" i="1" s="1"/>
  <c r="L164" i="1" s="1"/>
  <c r="I163" i="1"/>
  <c r="M163" i="1" s="1"/>
  <c r="L163" i="1" s="1"/>
  <c r="I162" i="1"/>
  <c r="M162" i="1" s="1"/>
  <c r="L162" i="1" s="1"/>
  <c r="I161" i="1"/>
  <c r="M161" i="1" s="1"/>
  <c r="L161" i="1" s="1"/>
  <c r="I160" i="1"/>
  <c r="M160" i="1" s="1"/>
  <c r="L160" i="1" s="1"/>
  <c r="I159" i="1"/>
  <c r="M159" i="1" s="1"/>
  <c r="L159" i="1" s="1"/>
  <c r="I158" i="1"/>
  <c r="M158" i="1" s="1"/>
  <c r="L158" i="1" s="1"/>
  <c r="I157" i="1"/>
  <c r="M157" i="1" s="1"/>
  <c r="L157" i="1" s="1"/>
  <c r="I156" i="1"/>
  <c r="M156" i="1" s="1"/>
  <c r="L156" i="1" s="1"/>
  <c r="I153" i="1"/>
  <c r="M153" i="1" s="1"/>
  <c r="L153" i="1" s="1"/>
  <c r="I152" i="1"/>
  <c r="M152" i="1" s="1"/>
  <c r="L152" i="1" s="1"/>
  <c r="I151" i="1"/>
  <c r="M151" i="1" s="1"/>
  <c r="L151" i="1" s="1"/>
  <c r="I150" i="1"/>
  <c r="M150" i="1" s="1"/>
  <c r="L150" i="1" s="1"/>
  <c r="I149" i="1"/>
  <c r="M149" i="1" s="1"/>
  <c r="L149" i="1" s="1"/>
  <c r="I148" i="1"/>
  <c r="M148" i="1" s="1"/>
  <c r="L148" i="1" s="1"/>
  <c r="I155" i="1"/>
  <c r="M155" i="1" s="1"/>
  <c r="L155" i="1" s="1"/>
  <c r="I154" i="1"/>
  <c r="M154" i="1" s="1"/>
  <c r="L154" i="1" s="1"/>
  <c r="N958" i="1" l="1"/>
  <c r="N892" i="1"/>
  <c r="N788" i="1"/>
  <c r="N860" i="1"/>
  <c r="N834" i="1"/>
  <c r="N874" i="1"/>
  <c r="N886" i="1"/>
  <c r="N762" i="1"/>
  <c r="N674" i="1"/>
  <c r="N656" i="1"/>
  <c r="N636" i="1"/>
  <c r="N624" i="1"/>
  <c r="M554" i="1"/>
  <c r="L554" i="1" s="1"/>
  <c r="N558" i="1" s="1"/>
  <c r="N528" i="1"/>
  <c r="N497" i="1"/>
  <c r="N473" i="1"/>
  <c r="N445" i="1"/>
  <c r="N394" i="1"/>
  <c r="N340" i="1"/>
  <c r="I127" i="1" l="1"/>
  <c r="M127" i="1" s="1"/>
  <c r="L127" i="1" s="1"/>
  <c r="I126" i="1"/>
  <c r="M126" i="1" s="1"/>
  <c r="L126" i="1" s="1"/>
  <c r="I125" i="1"/>
  <c r="M125" i="1" s="1"/>
  <c r="L125" i="1" s="1"/>
  <c r="I124" i="1"/>
  <c r="M124" i="1" s="1"/>
  <c r="L124" i="1" s="1"/>
  <c r="I123" i="1"/>
  <c r="M123" i="1" s="1"/>
  <c r="L123" i="1" s="1"/>
  <c r="I128" i="1"/>
  <c r="M128" i="1" s="1"/>
  <c r="L128" i="1" s="1"/>
  <c r="I129" i="1"/>
  <c r="M129" i="1" s="1"/>
  <c r="L129" i="1" s="1"/>
  <c r="I122" i="1"/>
  <c r="M122" i="1" s="1"/>
  <c r="L122" i="1" s="1"/>
  <c r="I121" i="1"/>
  <c r="M121" i="1" s="1"/>
  <c r="L121" i="1" s="1"/>
  <c r="I120" i="1"/>
  <c r="M120" i="1" s="1"/>
  <c r="L120" i="1" s="1"/>
  <c r="I119" i="1"/>
  <c r="M119" i="1" s="1"/>
  <c r="L119" i="1" s="1"/>
  <c r="I118" i="1"/>
  <c r="M118" i="1" s="1"/>
  <c r="L118" i="1" s="1"/>
  <c r="I117" i="1"/>
  <c r="M117" i="1" s="1"/>
  <c r="L117" i="1" s="1"/>
  <c r="I116" i="1"/>
  <c r="M116" i="1" s="1"/>
  <c r="L116" i="1" s="1"/>
  <c r="I115" i="1"/>
  <c r="M115" i="1" s="1"/>
  <c r="L115" i="1" s="1"/>
  <c r="I114" i="1"/>
  <c r="M114" i="1" s="1"/>
  <c r="L114" i="1" s="1"/>
  <c r="I113" i="1"/>
  <c r="M113" i="1" s="1"/>
  <c r="L113" i="1" s="1"/>
  <c r="I112" i="1"/>
  <c r="M112" i="1" s="1"/>
  <c r="L112" i="1" s="1"/>
  <c r="I111" i="1"/>
  <c r="M111" i="1" s="1"/>
  <c r="L111" i="1" s="1"/>
  <c r="I110" i="1"/>
  <c r="M110" i="1" s="1"/>
  <c r="L110" i="1" s="1"/>
  <c r="I95" i="1"/>
  <c r="M95" i="1" s="1"/>
  <c r="L95" i="1" s="1"/>
  <c r="I94" i="1"/>
  <c r="M94" i="1" s="1"/>
  <c r="L94" i="1" s="1"/>
  <c r="I91" i="1"/>
  <c r="M91" i="1" s="1"/>
  <c r="L91" i="1" s="1"/>
  <c r="I90" i="1"/>
  <c r="M90" i="1" s="1"/>
  <c r="L90" i="1" s="1"/>
  <c r="I87" i="1"/>
  <c r="M87" i="1" s="1"/>
  <c r="L87" i="1" s="1"/>
  <c r="I86" i="1"/>
  <c r="M86" i="1" s="1"/>
  <c r="L86" i="1" s="1"/>
  <c r="I85" i="1"/>
  <c r="M85" i="1" s="1"/>
  <c r="L85" i="1" s="1"/>
  <c r="I84" i="1"/>
  <c r="M84" i="1" s="1"/>
  <c r="L84" i="1" s="1"/>
  <c r="N96" i="1" l="1"/>
  <c r="N92" i="1"/>
  <c r="I77" i="1"/>
  <c r="M77" i="1" s="1"/>
  <c r="L77" i="1" s="1"/>
  <c r="I76" i="1"/>
  <c r="M76" i="1" s="1"/>
  <c r="L76" i="1" s="1"/>
  <c r="I65" i="1"/>
  <c r="M65" i="1" s="1"/>
  <c r="L65" i="1" s="1"/>
  <c r="I64" i="1"/>
  <c r="M64" i="1" s="1"/>
  <c r="L64" i="1" s="1"/>
  <c r="I55" i="1"/>
  <c r="M55" i="1" s="1"/>
  <c r="L55" i="1" s="1"/>
  <c r="I54" i="1"/>
  <c r="M54" i="1" s="1"/>
  <c r="L54" i="1" s="1"/>
  <c r="I45" i="1"/>
  <c r="M45" i="1" s="1"/>
  <c r="L45" i="1" s="1"/>
  <c r="I44" i="1"/>
  <c r="M44" i="1" s="1"/>
  <c r="L44" i="1" s="1"/>
  <c r="I32" i="1"/>
  <c r="M32" i="1" s="1"/>
  <c r="L32" i="1" s="1"/>
  <c r="K1040" i="1"/>
  <c r="I43" i="1"/>
  <c r="M43" i="1" s="1"/>
  <c r="L43" i="1" s="1"/>
  <c r="I42" i="1"/>
  <c r="M42" i="1" s="1"/>
  <c r="L42" i="1" s="1"/>
  <c r="I41" i="1"/>
  <c r="M41" i="1" s="1"/>
  <c r="L41" i="1" s="1"/>
  <c r="I40" i="1"/>
  <c r="M40" i="1" s="1"/>
  <c r="L40" i="1" s="1"/>
  <c r="I39" i="1"/>
  <c r="M39" i="1" s="1"/>
  <c r="L39" i="1" s="1"/>
  <c r="I38" i="1"/>
  <c r="M38" i="1" s="1"/>
  <c r="L38" i="1" s="1"/>
  <c r="I147" i="1"/>
  <c r="M147" i="1" s="1"/>
  <c r="L147" i="1" s="1"/>
  <c r="I146" i="1"/>
  <c r="M146" i="1" s="1"/>
  <c r="L146" i="1" s="1"/>
  <c r="I145" i="1"/>
  <c r="M145" i="1" s="1"/>
  <c r="L145" i="1" s="1"/>
  <c r="I144" i="1"/>
  <c r="M144" i="1" s="1"/>
  <c r="L144" i="1" s="1"/>
  <c r="I143" i="1"/>
  <c r="M143" i="1" s="1"/>
  <c r="L143" i="1" s="1"/>
  <c r="I142" i="1"/>
  <c r="M142" i="1" s="1"/>
  <c r="L142" i="1" s="1"/>
  <c r="I141" i="1"/>
  <c r="M141" i="1" s="1"/>
  <c r="L141" i="1" s="1"/>
  <c r="I140" i="1"/>
  <c r="M140" i="1" s="1"/>
  <c r="L140" i="1" s="1"/>
  <c r="I139" i="1"/>
  <c r="M139" i="1" s="1"/>
  <c r="L139" i="1" s="1"/>
  <c r="I138" i="1"/>
  <c r="M138" i="1" s="1"/>
  <c r="L138" i="1" s="1"/>
  <c r="I137" i="1"/>
  <c r="M137" i="1" s="1"/>
  <c r="L137" i="1" s="1"/>
  <c r="I136" i="1"/>
  <c r="M136" i="1" s="1"/>
  <c r="L136" i="1" s="1"/>
  <c r="I135" i="1"/>
  <c r="M135" i="1" s="1"/>
  <c r="L135" i="1" s="1"/>
  <c r="I134" i="1"/>
  <c r="M134" i="1" s="1"/>
  <c r="L134" i="1" s="1"/>
  <c r="I133" i="1"/>
  <c r="M133" i="1" s="1"/>
  <c r="L133" i="1" s="1"/>
  <c r="I132" i="1"/>
  <c r="M132" i="1" s="1"/>
  <c r="L132" i="1" s="1"/>
  <c r="I109" i="1"/>
  <c r="M109" i="1" s="1"/>
  <c r="L109" i="1" s="1"/>
  <c r="I108" i="1"/>
  <c r="M108" i="1" s="1"/>
  <c r="L108" i="1" s="1"/>
  <c r="I107" i="1"/>
  <c r="M107" i="1" s="1"/>
  <c r="L107" i="1" s="1"/>
  <c r="I106" i="1"/>
  <c r="M106" i="1" s="1"/>
  <c r="L106" i="1" s="1"/>
  <c r="I105" i="1"/>
  <c r="M105" i="1" s="1"/>
  <c r="L105" i="1" s="1"/>
  <c r="I104" i="1"/>
  <c r="M104" i="1" s="1"/>
  <c r="L104" i="1" s="1"/>
  <c r="I103" i="1"/>
  <c r="M103" i="1" s="1"/>
  <c r="L103" i="1" s="1"/>
  <c r="I102" i="1"/>
  <c r="M102" i="1" s="1"/>
  <c r="L102" i="1" s="1"/>
  <c r="I63" i="1"/>
  <c r="M63" i="1" s="1"/>
  <c r="L63" i="1" s="1"/>
  <c r="I62" i="1"/>
  <c r="M62" i="1" s="1"/>
  <c r="L62" i="1" s="1"/>
  <c r="I61" i="1"/>
  <c r="M61" i="1" s="1"/>
  <c r="L61" i="1" s="1"/>
  <c r="I60" i="1"/>
  <c r="M60" i="1" s="1"/>
  <c r="L60" i="1" s="1"/>
  <c r="I59" i="1"/>
  <c r="M59" i="1" s="1"/>
  <c r="L59" i="1" s="1"/>
  <c r="I58" i="1"/>
  <c r="M58" i="1" s="1"/>
  <c r="L58" i="1" s="1"/>
  <c r="I99" i="1"/>
  <c r="M99" i="1" s="1"/>
  <c r="L99" i="1" s="1"/>
  <c r="I98" i="1"/>
  <c r="M98" i="1" s="1"/>
  <c r="L98" i="1" s="1"/>
  <c r="I83" i="1"/>
  <c r="M83" i="1" s="1"/>
  <c r="L83" i="1" s="1"/>
  <c r="I82" i="1"/>
  <c r="M82" i="1" s="1"/>
  <c r="L82" i="1" s="1"/>
  <c r="I81" i="1"/>
  <c r="M81" i="1" s="1"/>
  <c r="L81" i="1" s="1"/>
  <c r="I80" i="1"/>
  <c r="M80" i="1" s="1"/>
  <c r="L80" i="1" s="1"/>
  <c r="I75" i="1"/>
  <c r="M75" i="1" s="1"/>
  <c r="L75" i="1" s="1"/>
  <c r="I74" i="1"/>
  <c r="M74" i="1" s="1"/>
  <c r="L74" i="1" s="1"/>
  <c r="I73" i="1"/>
  <c r="M73" i="1" s="1"/>
  <c r="L73" i="1" s="1"/>
  <c r="I72" i="1"/>
  <c r="M72" i="1" s="1"/>
  <c r="L72" i="1" s="1"/>
  <c r="I71" i="1"/>
  <c r="M71" i="1" s="1"/>
  <c r="L71" i="1" s="1"/>
  <c r="I70" i="1"/>
  <c r="M70" i="1" s="1"/>
  <c r="L70" i="1" s="1"/>
  <c r="I69" i="1"/>
  <c r="M69" i="1" s="1"/>
  <c r="L69" i="1" s="1"/>
  <c r="I68" i="1"/>
  <c r="M68" i="1" s="1"/>
  <c r="L68" i="1" s="1"/>
  <c r="I53" i="1"/>
  <c r="M53" i="1" s="1"/>
  <c r="L53" i="1" s="1"/>
  <c r="I52" i="1"/>
  <c r="M52" i="1" s="1"/>
  <c r="L52" i="1" s="1"/>
  <c r="I51" i="1"/>
  <c r="M51" i="1" s="1"/>
  <c r="L51" i="1" s="1"/>
  <c r="I50" i="1"/>
  <c r="M50" i="1" s="1"/>
  <c r="L50" i="1" s="1"/>
  <c r="I49" i="1"/>
  <c r="M49" i="1" s="1"/>
  <c r="L49" i="1" s="1"/>
  <c r="I48" i="1"/>
  <c r="M48" i="1" s="1"/>
  <c r="L48" i="1" s="1"/>
  <c r="N100" i="1" l="1"/>
  <c r="N328" i="1"/>
  <c r="N78" i="1"/>
  <c r="N88" i="1"/>
  <c r="N130" i="1"/>
  <c r="N56" i="1"/>
  <c r="N66" i="1"/>
  <c r="N46" i="1"/>
  <c r="L1038" i="1" l="1"/>
  <c r="L1037" i="1"/>
  <c r="L1036" i="1"/>
  <c r="L1035" i="1"/>
  <c r="L1034" i="1"/>
  <c r="I687" i="1"/>
  <c r="M687" i="1" s="1"/>
  <c r="L687" i="1" s="1"/>
  <c r="I686" i="1"/>
  <c r="M686" i="1" s="1"/>
  <c r="L686" i="1" s="1"/>
  <c r="I685" i="1"/>
  <c r="M685" i="1" s="1"/>
  <c r="L685" i="1" s="1"/>
  <c r="I696" i="1"/>
  <c r="I695" i="1"/>
  <c r="M695" i="1" s="1"/>
  <c r="L695" i="1" s="1"/>
  <c r="I694" i="1"/>
  <c r="M694" i="1" s="1"/>
  <c r="L694" i="1" s="1"/>
  <c r="I693" i="1"/>
  <c r="M693" i="1" s="1"/>
  <c r="L693" i="1" s="1"/>
  <c r="I692" i="1"/>
  <c r="M692" i="1" s="1"/>
  <c r="L692" i="1" s="1"/>
  <c r="I690" i="1"/>
  <c r="M690" i="1" s="1"/>
  <c r="L690" i="1" s="1"/>
  <c r="I691" i="1"/>
  <c r="M691" i="1" s="1"/>
  <c r="L691" i="1" s="1"/>
  <c r="I682" i="1"/>
  <c r="M682" i="1" s="1"/>
  <c r="L682" i="1" s="1"/>
  <c r="I681" i="1"/>
  <c r="M681" i="1" s="1"/>
  <c r="L681" i="1" s="1"/>
  <c r="I680" i="1"/>
  <c r="M680" i="1" s="1"/>
  <c r="L680" i="1" s="1"/>
  <c r="I679" i="1"/>
  <c r="M679" i="1" s="1"/>
  <c r="L679" i="1" s="1"/>
  <c r="I678" i="1"/>
  <c r="M678" i="1" s="1"/>
  <c r="L678" i="1" s="1"/>
  <c r="I677" i="1"/>
  <c r="M677" i="1" s="1"/>
  <c r="L677" i="1" s="1"/>
  <c r="I676" i="1"/>
  <c r="M676" i="1" s="1"/>
  <c r="L676" i="1" s="1"/>
  <c r="I535" i="1"/>
  <c r="M535" i="1" s="1"/>
  <c r="L535" i="1" s="1"/>
  <c r="I534" i="1"/>
  <c r="M534" i="1" s="1"/>
  <c r="L534" i="1" s="1"/>
  <c r="I533" i="1"/>
  <c r="M533" i="1" s="1"/>
  <c r="L533" i="1" s="1"/>
  <c r="I532" i="1"/>
  <c r="M532" i="1" s="1"/>
  <c r="L532" i="1" s="1"/>
  <c r="I531" i="1"/>
  <c r="M531" i="1" s="1"/>
  <c r="L531" i="1" s="1"/>
  <c r="I530" i="1"/>
  <c r="M530" i="1" s="1"/>
  <c r="L530" i="1" s="1"/>
  <c r="I35" i="1"/>
  <c r="M35" i="1" s="1"/>
  <c r="L35" i="1" s="1"/>
  <c r="I34" i="1"/>
  <c r="M34" i="1" s="1"/>
  <c r="L34" i="1" s="1"/>
  <c r="I33" i="1"/>
  <c r="M33" i="1" s="1"/>
  <c r="L33" i="1" s="1"/>
  <c r="M696" i="1" l="1"/>
  <c r="L696" i="1" s="1"/>
  <c r="N697" i="1" s="1"/>
  <c r="N688" i="1"/>
  <c r="N36" i="1"/>
  <c r="N536" i="1"/>
  <c r="N683" i="1"/>
  <c r="L26" i="1"/>
  <c r="L1040" i="1"/>
  <c r="L732" i="1"/>
  <c r="N734" i="1" s="1"/>
</calcChain>
</file>

<file path=xl/sharedStrings.xml><?xml version="1.0" encoding="utf-8"?>
<sst xmlns="http://schemas.openxmlformats.org/spreadsheetml/2006/main" count="4579" uniqueCount="1981">
  <si>
    <t>FLAME TREE PUBLISHING LTD</t>
  </si>
  <si>
    <t>GIFT ORDER FORM</t>
  </si>
  <si>
    <t>6 Melbray Mews, Fulham, London SW6 3NS, UK</t>
  </si>
  <si>
    <t>Distribution from:</t>
  </si>
  <si>
    <t>Carriage paid order £250.</t>
  </si>
  <si>
    <t>Tel: +44 (0)20 7751 9650</t>
  </si>
  <si>
    <t>Hachette UK Distribution, Hely Hutchinson Centre</t>
  </si>
  <si>
    <t>Minimun unit quantity: 4 for notebooks, 2 for jigsaws (Bookmarks and Greeting Cards exempt from Min Order requirement)</t>
  </si>
  <si>
    <t>sales@flametreepublishing.com</t>
  </si>
  <si>
    <t>Milton Road</t>
  </si>
  <si>
    <t>Carriage £10.00</t>
  </si>
  <si>
    <t>Export Customers Minimum Order £500.00.</t>
  </si>
  <si>
    <t>Didcot</t>
  </si>
  <si>
    <t>Terms and Conditions apply (see catalogue)</t>
  </si>
  <si>
    <t>OX11 7HH</t>
  </si>
  <si>
    <t>FIRM SALE ONLY</t>
  </si>
  <si>
    <t>Account Name:</t>
  </si>
  <si>
    <t>Delivery Address:</t>
  </si>
  <si>
    <t>Tel: +44 (0)1235 759500</t>
  </si>
  <si>
    <t>Email: hukdcustomerservices@hachette.co.uk</t>
  </si>
  <si>
    <t xml:space="preserve"> </t>
  </si>
  <si>
    <t>Telephone:</t>
  </si>
  <si>
    <t>Contact:</t>
  </si>
  <si>
    <t>Email:</t>
  </si>
  <si>
    <t>Agent:</t>
  </si>
  <si>
    <t>PO Creation Date:</t>
  </si>
  <si>
    <t>Customer A/C:</t>
  </si>
  <si>
    <t>Delivery date:</t>
  </si>
  <si>
    <t>Customer PO:</t>
  </si>
  <si>
    <t xml:space="preserve">Colouring Book Discount </t>
  </si>
  <si>
    <t>Gift Catalogue 20224/25 ISBN 9781786645029</t>
  </si>
  <si>
    <t>Use for calculation</t>
  </si>
  <si>
    <t>Order Total:</t>
  </si>
  <si>
    <t>Products in Gift Catalogue order</t>
  </si>
  <si>
    <t>Series Title</t>
  </si>
  <si>
    <t>Product Format</t>
  </si>
  <si>
    <t>Pub date</t>
  </si>
  <si>
    <t>ISBN-13</t>
  </si>
  <si>
    <t>FT Code</t>
  </si>
  <si>
    <t>Title</t>
  </si>
  <si>
    <t>UKRP inc VAT</t>
  </si>
  <si>
    <t>UKRP Net</t>
  </si>
  <si>
    <t>CQ</t>
  </si>
  <si>
    <t>QTY</t>
  </si>
  <si>
    <t>Total</t>
  </si>
  <si>
    <t>Unit Cost</t>
  </si>
  <si>
    <t>Tarot Card Packs</t>
  </si>
  <si>
    <t>Card Packs</t>
  </si>
  <si>
    <t>Cards</t>
  </si>
  <si>
    <t>CP003</t>
  </si>
  <si>
    <t>Anne Stokes Tarot Card Pack</t>
  </si>
  <si>
    <t>Stock</t>
  </si>
  <si>
    <t>CP002</t>
  </si>
  <si>
    <t>Ancient Egyptian Tarot Card Pack</t>
  </si>
  <si>
    <t>CP001</t>
  </si>
  <si>
    <t>Tarot Card Pack</t>
  </si>
  <si>
    <t>NEW</t>
  </si>
  <si>
    <t>Decorative Boxed Pen</t>
  </si>
  <si>
    <t>Boxed Ballpoint Pens</t>
  </si>
  <si>
    <t>Gift Box and Pen</t>
  </si>
  <si>
    <t>FTPEN05</t>
  </si>
  <si>
    <t>Vincent van Gogh: The Starry Night Boxed Decorative Ballpoint Pen</t>
  </si>
  <si>
    <t>FTPEN06</t>
  </si>
  <si>
    <t>Gustav Klimt: The Kiss Boxed Decorative Ballpoint Pen</t>
  </si>
  <si>
    <t>FTPEN07</t>
  </si>
  <si>
    <t>William Kilburn: Marble End Paper Boxed Decorative Ballpoint Pen</t>
  </si>
  <si>
    <t>FTPEN08</t>
  </si>
  <si>
    <t>Ernst Haeckel: Hummingbirds Boxed Decorative Ballpoint Pen</t>
  </si>
  <si>
    <t>FTPEN09</t>
  </si>
  <si>
    <t>FTPEN10</t>
  </si>
  <si>
    <t>FTPEN11</t>
  </si>
  <si>
    <t>FTPEN12</t>
  </si>
  <si>
    <t>Jade Mosinski: Garden Bees Boxed Decorative Ballpoint Pen</t>
  </si>
  <si>
    <t>FTPEN13</t>
  </si>
  <si>
    <t>FTPEN14</t>
  </si>
  <si>
    <t>FTPEN15</t>
  </si>
  <si>
    <t>Thomas Crane: Buttercups Boxed Decorative Ballpoint Pen</t>
  </si>
  <si>
    <t>FTPEN16</t>
  </si>
  <si>
    <t>Uematsu Hobi: Black &amp; Gold Chrysanthemums Boxed Decorative Ballpoint Pen</t>
  </si>
  <si>
    <t>FTPEN04</t>
  </si>
  <si>
    <t>William Morris: Seaweed Boxed Decorative Ballpoint Pen</t>
  </si>
  <si>
    <t>FTPEN03</t>
  </si>
  <si>
    <t>FTPEN02</t>
  </si>
  <si>
    <t>Vincent van Gogh: Almond Blossom Boxed Decorative Ballpoint Pen</t>
  </si>
  <si>
    <t>FTPEN01</t>
  </si>
  <si>
    <t>Katsushika Hokusai: The Great Wave Boxed Decorative Ballpoint Pen</t>
  </si>
  <si>
    <t>Flame Tree Soft Touch Journals</t>
  </si>
  <si>
    <t>Lined Notebook</t>
  </si>
  <si>
    <t>FTSNB009</t>
  </si>
  <si>
    <t>Angela Harding: Hidden Hares (Soft Touch Journal)</t>
  </si>
  <si>
    <t>FTSNB010</t>
  </si>
  <si>
    <t>Angela Harding: Shetland Otter, Shetland Sea (Soft Touch Journal)</t>
  </si>
  <si>
    <t>FTSNB011</t>
  </si>
  <si>
    <t>Angela Harding: Suffolk Kingfishers (Soft Touch Journal)</t>
  </si>
  <si>
    <t>FTSNB012</t>
  </si>
  <si>
    <t>Angela Harding: Rathlin Hares (Soft Touch Journal)</t>
  </si>
  <si>
    <t>FTSNB008</t>
  </si>
  <si>
    <t>Lucy Innes Williams: Orange Hydrangeas (Soft Touch Journal)</t>
  </si>
  <si>
    <t>FTSNB007</t>
  </si>
  <si>
    <t>Lucy Innes Williams: Viridian Garden House (Soft Touch Journal)</t>
  </si>
  <si>
    <t>FTSNB006</t>
  </si>
  <si>
    <t>Lucy Innes Williams: Pink Garden House (Soft Touch Journal)</t>
  </si>
  <si>
    <t>FTSNB005</t>
  </si>
  <si>
    <t>Lucy Innes Williams: Purple Garden House (Soft Touch Journal)</t>
  </si>
  <si>
    <t>FTSNB004</t>
  </si>
  <si>
    <t>Ashmolean Museum: Cloisonné Casket with Flowers and Butterflies (Soft Touch Journal)</t>
  </si>
  <si>
    <t>FTSNB003</t>
  </si>
  <si>
    <t>Ashmolean Museum: Embroidered Hanging with Peacock (Soft Touch Journal)</t>
  </si>
  <si>
    <t>FTSNB002</t>
  </si>
  <si>
    <t>Uematsu Hobi: Box Decorated with Chrysanthemums (Soft Touch Journal)</t>
  </si>
  <si>
    <t>FTSNB001</t>
  </si>
  <si>
    <t>Jade Mosinski: Bee (Soft Touch Journal)</t>
  </si>
  <si>
    <t>Flame Tree Foiled Slimline Journals</t>
  </si>
  <si>
    <t>Flame Tree Slimline Journals</t>
  </si>
  <si>
    <t>FTSLB17</t>
  </si>
  <si>
    <t>Kate Heiss: Sunflower Fields (Foiled Slimline Journal)</t>
  </si>
  <si>
    <t>FTSLB18</t>
  </si>
  <si>
    <t>Lucy Innes Williams: Pink Garden House (Foiled Slimline Journal)</t>
  </si>
  <si>
    <t>FTSLB19</t>
  </si>
  <si>
    <t>L.S. Lowry: Gentleman Looking at Something (Foiled Slimline Journal)</t>
  </si>
  <si>
    <t>FTSLB20</t>
  </si>
  <si>
    <t>Claude Monet: Bridge over a Pond of Water Lilies (Foiled Slimline Journal)</t>
  </si>
  <si>
    <t>FTSLB21</t>
  </si>
  <si>
    <t>Jade Mosinski: Garden Bees (Foiled Slimline Journal)</t>
  </si>
  <si>
    <t>FTSLB22</t>
  </si>
  <si>
    <t>Vincent van Gogh: Sunflowers (Foiled Slimline Journal)</t>
  </si>
  <si>
    <t>FTSLB16</t>
  </si>
  <si>
    <t>Ernst Haeckel: Hummingbirds (Foiled Slimline Journal)</t>
  </si>
  <si>
    <t>FTSLB15</t>
  </si>
  <si>
    <t>William Morris: Seaweed (Foiled Slimline Journal)</t>
  </si>
  <si>
    <t>FTSLB14</t>
  </si>
  <si>
    <t>Moomin Love (Foiled Slimline Journal)</t>
  </si>
  <si>
    <t>FTSLB13</t>
  </si>
  <si>
    <t>William Kilburn: Marble End Paper (Foiled Slimline Journal)</t>
  </si>
  <si>
    <t>FTSLB12</t>
  </si>
  <si>
    <t>FTSLB11</t>
  </si>
  <si>
    <t>Aimee Stewart: Treasure Hunt Bookshelves (Foiled Slimline Journal)</t>
  </si>
  <si>
    <t>FTSLB10</t>
  </si>
  <si>
    <t>Angela Harding: Cornish Path (Foiled Slimline Journal)</t>
  </si>
  <si>
    <t>FTSLB09</t>
  </si>
  <si>
    <t>Bodleian Libraries: Hobbies &amp; Pastimes Bookshelves (Foiled Slimline Journal)</t>
  </si>
  <si>
    <t>FTSLB08</t>
  </si>
  <si>
    <t>John James Audubon: Magpie Jays (Foiled Slimline Journal)</t>
  </si>
  <si>
    <t>FTSLB07</t>
  </si>
  <si>
    <t>Vincent van Gogh: Starry Night over the Rhône (Foiled Slimline Journal)</t>
  </si>
  <si>
    <t>FTSLB06</t>
  </si>
  <si>
    <t>Vincent van Gogh: Café Terrace (Foiled Slimline Journal)</t>
  </si>
  <si>
    <t>FTSLB05</t>
  </si>
  <si>
    <t>Angela Harding: Fishing Otter (Foiled Slimline Journal)</t>
  </si>
  <si>
    <t>FTSLB04</t>
  </si>
  <si>
    <t>Gustav Klimt: The Kiss (Foiled Slimline Journal)</t>
  </si>
  <si>
    <t>FTSLB03</t>
  </si>
  <si>
    <t>Vincent van Gogh: Almond Blossom (Foiled Slimline Journal)</t>
  </si>
  <si>
    <t>FTSLB02</t>
  </si>
  <si>
    <t>FTSLB01</t>
  </si>
  <si>
    <t>Flame Tree FSC Quarto Notebooks</t>
  </si>
  <si>
    <t>Jade Mosinski: Bee (Foiled Quarto Journal)</t>
  </si>
  <si>
    <t>Vincent van Gogh: Starry Night over the Rhône (Foiled Quarto Journal)</t>
  </si>
  <si>
    <t>John Tenniel: Alice and the Cheshire Cat (Foiled Quarto Journal)</t>
  </si>
  <si>
    <t>Ernst Haeckel: Hummingbirds (Foiled Quarto Journal)</t>
  </si>
  <si>
    <t>FTQNB014</t>
  </si>
  <si>
    <t>Kate Heiss: Sunflower Fields (Foiled Quarto Journal)</t>
  </si>
  <si>
    <t>FTQNB013</t>
  </si>
  <si>
    <t>Vincent van Gogh: Café Terrace (Foiled Quarto Journal)</t>
  </si>
  <si>
    <t>FTQNB012</t>
  </si>
  <si>
    <t>Moomin: Dangerous Journey (Foiled Quarto Journal)</t>
  </si>
  <si>
    <t>FTQNB011</t>
  </si>
  <si>
    <t>Angela Harding: Cornish Path (Foiled Quarto Journal)</t>
  </si>
  <si>
    <t>FTQNB010</t>
  </si>
  <si>
    <t>Vincent van Gogh: The Starry Night (Foiled Quarto Journal)</t>
  </si>
  <si>
    <t>FTQNB009</t>
  </si>
  <si>
    <t>William Kilburn: Marble End Paper (Foiled Quarto Journal)</t>
  </si>
  <si>
    <t>FTQNB008</t>
  </si>
  <si>
    <t>William Morris: Seaweed (Foiled Quarto Journal)</t>
  </si>
  <si>
    <t>FTQNB007</t>
  </si>
  <si>
    <t>Gustav Klimt: The Kiss (Foiled Quarto Journal)</t>
  </si>
  <si>
    <t>FTQNB006</t>
  </si>
  <si>
    <t>Angela Harding: Shooting Stars (Foiled Quarto Journal)</t>
  </si>
  <si>
    <t>FTQNB005</t>
  </si>
  <si>
    <t>Bodleian Libraries: Hobbies &amp; Pastimes Bookshelves (Foiled Quarto Journal)</t>
  </si>
  <si>
    <t>FTQNB004</t>
  </si>
  <si>
    <t>Claude Monet: Bridge over a Pond of Water Lilies (Foiled Quarto Journal)</t>
  </si>
  <si>
    <t>FTQNB003</t>
  </si>
  <si>
    <t>Katsushika Hokusai: The Great Wave (Foiled Quarto Journal)</t>
  </si>
  <si>
    <t>FTQNB002</t>
  </si>
  <si>
    <t>Vincent van Gogh: Almond Blossom (Foiled Quarto Journal)</t>
  </si>
  <si>
    <t>FTQNB001</t>
  </si>
  <si>
    <t>Bodleian Libraries: High Jinks Bookshelves (Foiled Quarto Journal)</t>
  </si>
  <si>
    <t>Flame Tree FSC Dot Grid Notebooks</t>
  </si>
  <si>
    <t>Flame Tree Dot Grid Notebooks</t>
  </si>
  <si>
    <t>Dotted Notebook</t>
  </si>
  <si>
    <t>FTNBD001</t>
  </si>
  <si>
    <t>Katsushika Hokusai: The Great Wave (Foiled Dot Grid Journal)</t>
  </si>
  <si>
    <t>FTNBD002</t>
  </si>
  <si>
    <t>Bodleian Libraries: High Jinks (Foiled Dot Grid Journal)</t>
  </si>
  <si>
    <t>FTNBD003</t>
  </si>
  <si>
    <t>Vincent van Gogh: Almond Blossom (Foiled Dot Grid Journal)</t>
  </si>
  <si>
    <t>FTNBD004</t>
  </si>
  <si>
    <t>Claude Monet: Bridge over a Pond of Water Lilies (Foiled Dot Grid Journal)</t>
  </si>
  <si>
    <t>FTNBD005</t>
  </si>
  <si>
    <t>Jade Mosinski: Bee (Foiled Dot Grid Journal)</t>
  </si>
  <si>
    <t>FTNBD006</t>
  </si>
  <si>
    <t>Bodleian Libraries: Hobbies &amp; Pastimes Bookshelves (Foiled Dot Grid Journal)</t>
  </si>
  <si>
    <t>Flame Tree Foiled Notebooks</t>
  </si>
  <si>
    <t>Flame Tree Notebooks</t>
  </si>
  <si>
    <t>FTNB389</t>
  </si>
  <si>
    <t>FTNB385</t>
  </si>
  <si>
    <t>Aimee Stewart: Once Upon a Fairy Tale (Foiled Journal)</t>
  </si>
  <si>
    <t>FTNB386</t>
  </si>
  <si>
    <t>Martin Truefitt-Baker: Hares in Meadow Cranesbill (Foiled Journal)</t>
  </si>
  <si>
    <t>FTNB387</t>
  </si>
  <si>
    <t>Art of Drag: Portrait of a Golden Queen (Foiled Journal)</t>
  </si>
  <si>
    <t>FTNB388</t>
  </si>
  <si>
    <t>Angela Harding: Young Hare (Foiled Journal)</t>
  </si>
  <si>
    <t>FTNB390</t>
  </si>
  <si>
    <t>L.S. Lowry: Market Scene (Foiled Journal)</t>
  </si>
  <si>
    <t>FTNB408</t>
  </si>
  <si>
    <t>Kerem Beyit: Fierce Dragon (Foiled Journal)</t>
  </si>
  <si>
    <t>FTNB409</t>
  </si>
  <si>
    <t>Kerem Beyit: Red Dragon (Foiled Journal)</t>
  </si>
  <si>
    <t>FTNB391</t>
  </si>
  <si>
    <t>FTNB392</t>
  </si>
  <si>
    <t>Katherine Quinn: Beachcombing (Foiled Journal)</t>
  </si>
  <si>
    <t>FTNB393</t>
  </si>
  <si>
    <t>Bex Parkin: Red Poppies (Foiled Journal)</t>
  </si>
  <si>
    <t>FTNB394</t>
  </si>
  <si>
    <t>Jenny Zemanek: Once Upon a Time (Foiled Journal)</t>
  </si>
  <si>
    <t>FTNB395</t>
  </si>
  <si>
    <t>Jade Mosinski: Botanical Bee (Foiled Journal)</t>
  </si>
  <si>
    <t>FTNB396</t>
  </si>
  <si>
    <t>FTNB397</t>
  </si>
  <si>
    <t>Royal Pavilion, Brighton: The Long Gallery Wallpaper (Foiled Journal)</t>
  </si>
  <si>
    <t>FTNB398</t>
  </si>
  <si>
    <t>Anna Stead: Mushrooms &amp; Fungi (Foiled Journal)</t>
  </si>
  <si>
    <t>FTNB399</t>
  </si>
  <si>
    <t>Anna Stead: Parliament of Fowls (Foiled Journal)</t>
  </si>
  <si>
    <t>FTNB400</t>
  </si>
  <si>
    <t>William Morris Gallery: Celandine (Foiled Journal)</t>
  </si>
  <si>
    <t>FTNB401</t>
  </si>
  <si>
    <t>Kate Heiss: Terns on the Tide (Foiled Journal)</t>
  </si>
  <si>
    <t>FTNB402</t>
  </si>
  <si>
    <t>FTNB403</t>
  </si>
  <si>
    <t>FTNB404</t>
  </si>
  <si>
    <t>Katherine Quinn: Plant People (Foiled Journal)</t>
  </si>
  <si>
    <t>FTNB405</t>
  </si>
  <si>
    <t>Nel Whatmore: A Few of My Favourite Things (Foiled Journal)</t>
  </si>
  <si>
    <t>FTNB406</t>
  </si>
  <si>
    <t>FTNB384</t>
  </si>
  <si>
    <t>Hiroshige II: The Seven-Mile Beach in Sagami Province (Foiled Journal)</t>
  </si>
  <si>
    <t>FTNB383</t>
  </si>
  <si>
    <t>Jenny Zemanek: Blossoming Boldly (Foiled Journal)</t>
  </si>
  <si>
    <t>FTNB382</t>
  </si>
  <si>
    <t>Kate Heiss: Busy Pollinators (Foiled Journal)</t>
  </si>
  <si>
    <t>FTNB381</t>
  </si>
  <si>
    <t>Nina Pace: True Blue (Foiled Journal)</t>
  </si>
  <si>
    <t>FTNB380</t>
  </si>
  <si>
    <t>Jenny Zemanek: Freedom Flight Butterflies (Foiled Journal)</t>
  </si>
  <si>
    <t>FTNB379</t>
  </si>
  <si>
    <t>Nina Pace: Purple Flowers (Foiled Journal)</t>
  </si>
  <si>
    <t>FTNB378</t>
  </si>
  <si>
    <t>Bee Brown: Wildflower Bee (Foiled Journal)</t>
  </si>
  <si>
    <t>FTNB377</t>
  </si>
  <si>
    <t>Bee Brown: Folk Owl (Foiled Journal)</t>
  </si>
  <si>
    <t>FTNB376</t>
  </si>
  <si>
    <t>Garden of Delights (Foiled Journal)</t>
  </si>
  <si>
    <t>FTNB375</t>
  </si>
  <si>
    <t>Annie Soudain: Wayside Winter (Foiled Journal)</t>
  </si>
  <si>
    <t>FTNB374</t>
  </si>
  <si>
    <t>Nina Pace: Hera (Foiled Journal)</t>
  </si>
  <si>
    <t>FTNB373</t>
  </si>
  <si>
    <t>Anna Stead: A Medieval Herbal (Foiled Journal)</t>
  </si>
  <si>
    <t>FTNB372</t>
  </si>
  <si>
    <t>FTNB371</t>
  </si>
  <si>
    <t>Aimee Stewart: Granny Squares (Foiled Journal)</t>
  </si>
  <si>
    <t>FTNB370</t>
  </si>
  <si>
    <t>Alexandra Milton: Silver Tree of Life with Four White-throated Magpies (Foiled Journal)</t>
  </si>
  <si>
    <t>FTNB369</t>
  </si>
  <si>
    <t>Broci: Cold Spring in Bloom (Foiled Journal)</t>
  </si>
  <si>
    <t>FTNB368</t>
  </si>
  <si>
    <t>Lisbet Jobs: Aurora (Foiled Journal)</t>
  </si>
  <si>
    <t>FTNB366</t>
  </si>
  <si>
    <t>Catalina Estrada: Chinoiserie Floral (Foiled Journal)</t>
  </si>
  <si>
    <t>FTNB365</t>
  </si>
  <si>
    <t>Georgia Breeze: Bookshelves (Foiled Journal)</t>
  </si>
  <si>
    <t>FTNB364</t>
  </si>
  <si>
    <t>William Kilburn: Wild Flowers (Foiled Journal)</t>
  </si>
  <si>
    <t>FTNB363</t>
  </si>
  <si>
    <t>Catalina Estrada: Ruda Floral (Foiled Journal)</t>
  </si>
  <si>
    <t>FTNB362</t>
  </si>
  <si>
    <t>Jenny Zemanek: The Bookshop (Foiled Journal)</t>
  </si>
  <si>
    <t>FTNB361</t>
  </si>
  <si>
    <t>Georgia Breeze: Books &amp; Plants (Foiled Journal)</t>
  </si>
  <si>
    <t>FTNB360</t>
  </si>
  <si>
    <t>Georgia Breeze: Teapots (Foiled Journal)</t>
  </si>
  <si>
    <t>FTNB359</t>
  </si>
  <si>
    <t>Jenny Zemanek: The Enchanted Forest (Foiled Journal)</t>
  </si>
  <si>
    <t>FTNB358</t>
  </si>
  <si>
    <t>Gocken Jobs: Rose &amp; Lily (Foiled Journal)</t>
  </si>
  <si>
    <t>FTNB356</t>
  </si>
  <si>
    <t>Jenny Zemanek: A Cabinet of Curiosities (Foiled Journal)</t>
  </si>
  <si>
    <t>FTNB355</t>
  </si>
  <si>
    <t>Joseph Stella: Apotheosis of the Rose (Foiled Journal)</t>
  </si>
  <si>
    <t>FTNB353</t>
  </si>
  <si>
    <t>Jane Tattersfield: Blue Parrot (Foiled Journal)</t>
  </si>
  <si>
    <t>FTNB352</t>
  </si>
  <si>
    <t>Angela Harding: Marsh Owl (Foiled Journal)</t>
  </si>
  <si>
    <t>FTNB351</t>
  </si>
  <si>
    <t>Thomas Crane: Buttercups (Foiled Journal)</t>
  </si>
  <si>
    <t>FTNB350</t>
  </si>
  <si>
    <t>Japanese Woodblock: Cottages with Rivers &amp; Cherry Blossoms (Foiled Journal)</t>
  </si>
  <si>
    <t>FTNB349</t>
  </si>
  <si>
    <t>Nina Pace: Love Oracle (Foiled Journal)</t>
  </si>
  <si>
    <t>FTNB348</t>
  </si>
  <si>
    <t>Lucy Innes Williams: Blue Garden House (Foiled Journal)</t>
  </si>
  <si>
    <t>FTNB347</t>
  </si>
  <si>
    <t>Thomas Kinkade: Everett’s Cottage (Foiled Journal)</t>
  </si>
  <si>
    <t>FTNB346</t>
  </si>
  <si>
    <t>Thomas Kinkade Studios: Reflections of Faith (Foiled Journal)</t>
  </si>
  <si>
    <t>FTNB345</t>
  </si>
  <si>
    <t>Angela Harding: October Owl (Foiled Journal)</t>
  </si>
  <si>
    <t>FTNB343</t>
  </si>
  <si>
    <t>Bex Parkin: Secret Garden (Foiled Journal)</t>
  </si>
  <si>
    <t>FTNB342</t>
  </si>
  <si>
    <t>Royal Pavilion, Brighton: Saloon (Foiled Journal)</t>
  </si>
  <si>
    <t>FTNB341</t>
  </si>
  <si>
    <t>Royal Pavilion, Brighton: Queen Victoria's Bedroom (Foiled Journal)</t>
  </si>
  <si>
    <t>FTNB340</t>
  </si>
  <si>
    <t>Thomas Kinkade Studios: Wine Country Living (Foiled Journal)</t>
  </si>
  <si>
    <t>FTNB339</t>
  </si>
  <si>
    <t>Thomas Kinkade Studios: Italian Café (Foiled Journal)</t>
  </si>
  <si>
    <t>FTNB338</t>
  </si>
  <si>
    <t>Vincent van Gogh: Cypresses (Foiled Journal)</t>
  </si>
  <si>
    <t>FTNB336</t>
  </si>
  <si>
    <t>Pieter van den Keere: Antique Map (Foiled Journal)</t>
  </si>
  <si>
    <t>FTNB335</t>
  </si>
  <si>
    <t>Angela Harding: Wild Light (Foiled Journal)</t>
  </si>
  <si>
    <t>FTNB334</t>
  </si>
  <si>
    <t>Kew Gardens: Marianne North: Beauties of the Swamps at Tulbagh (Foiled Journal)</t>
  </si>
  <si>
    <t>FTNB332</t>
  </si>
  <si>
    <t>Frida Kahlo: Dark Pink (Foiled Journal)</t>
  </si>
  <si>
    <t>FTNB330</t>
  </si>
  <si>
    <t>V&amp;A: William Morris: Hare from The Forest Tapestry (Foiled Journal)</t>
  </si>
  <si>
    <t>FTNB329</t>
  </si>
  <si>
    <t>Jade Mosinski: Bee (Foiled Journal)</t>
  </si>
  <si>
    <t>FTNB328</t>
  </si>
  <si>
    <t>Royal School of Needlework: Wall of Wool (Foiled Journal)</t>
  </si>
  <si>
    <t>FTNB327</t>
  </si>
  <si>
    <t>Angela Harding: Look Out! (Foiled Journal)</t>
  </si>
  <si>
    <t>FTNB326</t>
  </si>
  <si>
    <t>Kate Heiss: Sunflower Fields (Foiled Journal)</t>
  </si>
  <si>
    <t>FTNB325</t>
  </si>
  <si>
    <t>Ashmolean Museum: Cloisonné Casket with Flowers and Butterflies (Foiled Journal)</t>
  </si>
  <si>
    <t>FTNB324</t>
  </si>
  <si>
    <t>FTNB323</t>
  </si>
  <si>
    <t>Floral Patchwork Quilt (Foiled Journal)</t>
  </si>
  <si>
    <t>FTNB322</t>
  </si>
  <si>
    <t>Jenny Zemanek: Classics Cascade (Foiled Journal)</t>
  </si>
  <si>
    <t>FTNB320</t>
  </si>
  <si>
    <t>Aimee Stewart: Vintage Cook Book Library (Foiled Journal)</t>
  </si>
  <si>
    <t>FTNB319</t>
  </si>
  <si>
    <t>Jenny Zemanek: Frankenstein (Foiled Journal)</t>
  </si>
  <si>
    <t>FTNB316</t>
  </si>
  <si>
    <t>Angela Harding: Curlew Cry (Foiled Journal)</t>
  </si>
  <si>
    <t>FTNB315</t>
  </si>
  <si>
    <t>Science Museum: Alice in Wonderland (Foiled Journal)</t>
  </si>
  <si>
    <t>FTNB314</t>
  </si>
  <si>
    <t>Kate Heiss: Abundant Floral (Foiled Journal)</t>
  </si>
  <si>
    <t>FTNB313</t>
  </si>
  <si>
    <t>Nel Whatmore: Emerald Dew (Foiled Journal)</t>
  </si>
  <si>
    <t>FTNB312</t>
  </si>
  <si>
    <t>RBGE: Charlotte Cowan Pearson: Stitchworts, Woodruff and Pepperwort (Foiled Journal)</t>
  </si>
  <si>
    <t>FTNB311</t>
  </si>
  <si>
    <t>Ernst Haeckel: Hummingbirds (Foiled Journal)</t>
  </si>
  <si>
    <t>FTNB310</t>
  </si>
  <si>
    <t>FTNB308</t>
  </si>
  <si>
    <t>Bodleian Library: Rainbow Shelves (Foiled Journal)</t>
  </si>
  <si>
    <t>FTNB307</t>
  </si>
  <si>
    <t>Chinese Lacquer Black &amp; Gold Screen (Foiled Journal)</t>
  </si>
  <si>
    <t>FTNB306</t>
  </si>
  <si>
    <t>William Kilburn: Marble End Paper (Foiled Journal)</t>
  </si>
  <si>
    <t>FTNB305</t>
  </si>
  <si>
    <t>FTNB303</t>
  </si>
  <si>
    <t>Annie Soudain: Rising Mist (Foiled Journal)</t>
  </si>
  <si>
    <t>FTNB302</t>
  </si>
  <si>
    <t>FTNB300</t>
  </si>
  <si>
    <t>Esté MacLeod: San Pedro (Foiled Journal)</t>
  </si>
  <si>
    <t>FTNB299</t>
  </si>
  <si>
    <t>Angela Harding: Seal Song (Foiled Journal)</t>
  </si>
  <si>
    <t>FTNB298</t>
  </si>
  <si>
    <t>FTNB297</t>
  </si>
  <si>
    <t>John James Audubon: ‘A Pair of Magpies’ from The Birds of America (Foiled Journal)</t>
  </si>
  <si>
    <t>FTNB296</t>
  </si>
  <si>
    <t>Bex Parkin: Birds &amp; Flowers (Foiled Journal)</t>
  </si>
  <si>
    <t>FTNB295</t>
  </si>
  <si>
    <t>Annie Soudain: Foraging by Moonlight (Foiled Journal)</t>
  </si>
  <si>
    <t>FTNB293</t>
  </si>
  <si>
    <t>Angela Harding: Cornish Path (Foiled Journal)</t>
  </si>
  <si>
    <t>FTNB291</t>
  </si>
  <si>
    <t>Frida Kahlo Purple (Foiled Journal)</t>
  </si>
  <si>
    <t>FTNB289</t>
  </si>
  <si>
    <t>British Library: Alice Asleep, from Alice’s Adventures in Wonderland (Foiled Journal)</t>
  </si>
  <si>
    <t>FTNB288</t>
  </si>
  <si>
    <t>Kew: Marianne North: Flowers of the Flame-Tree and Yellow and Black Twiner, West Australia (Foiled Journal)</t>
  </si>
  <si>
    <t>FTNB284</t>
  </si>
  <si>
    <t>Sandro Botticelli: The Birth of Venus (Foiled Journal)</t>
  </si>
  <si>
    <t>FTNB279</t>
  </si>
  <si>
    <t>Wan Mae Dodd: Blue Poppies (Foiled Journal)</t>
  </si>
  <si>
    <t>FTNB275</t>
  </si>
  <si>
    <t>Angela Harding: Harbour Whippets (Foiled Journal)</t>
  </si>
  <si>
    <t>FTNB270</t>
  </si>
  <si>
    <t>Kew Gardens' Marianne North: View in the Brisbane Botanic Garden (Foiled Journal)</t>
  </si>
  <si>
    <t>FTNB269</t>
  </si>
  <si>
    <t>Angela Harding: Shooting Stars (Foiled Journal)</t>
  </si>
  <si>
    <t>FTNB266</t>
  </si>
  <si>
    <t>Annie Soudain: Foxgloves and Finches (Foiled Journal)</t>
  </si>
  <si>
    <t>FTNB263</t>
  </si>
  <si>
    <t>Uematsu Hobi: Box Decorated with Chrysanthemums (Foiled Journal)</t>
  </si>
  <si>
    <t>FTNB256</t>
  </si>
  <si>
    <t>Patchwork Quilt (Foiled Journal)</t>
  </si>
  <si>
    <t>FTNB255</t>
  </si>
  <si>
    <t>William Morris: Seaweed Wallpaper Design (Foiled Journal)</t>
  </si>
  <si>
    <t>FTNB252</t>
  </si>
  <si>
    <t>Moomins on the Riviera (Foiled Journal)</t>
  </si>
  <si>
    <t>FTNB248</t>
  </si>
  <si>
    <t>Annie Soudain: Midsummer Morning (Foiled Journal)</t>
  </si>
  <si>
    <t>FTNB245</t>
  </si>
  <si>
    <t>Ashmolean: Cranes, Cycads and Wisteria by Nishimura So-zaemon XII (Foiled Journal)</t>
  </si>
  <si>
    <t>FTNB244</t>
  </si>
  <si>
    <t>Kew Gardens' Marianne North: Foliage and Flowers (Foiled Journal)</t>
  </si>
  <si>
    <t>FTNB243</t>
  </si>
  <si>
    <t>Angela Harding: Fishing Otter (Foiled Journal)</t>
  </si>
  <si>
    <t>FTNB242</t>
  </si>
  <si>
    <t>Gustav Klimt: Poppy Field (Foiled Journal)</t>
  </si>
  <si>
    <t>FTNB240</t>
  </si>
  <si>
    <t>Kew Gardens' Marianne North: Honeyflowers and Honeysuckers (Foiled Journal)</t>
  </si>
  <si>
    <t>FTNB238</t>
  </si>
  <si>
    <t>Vincent van Gogh: The Starry Night (Foiled Journal)</t>
  </si>
  <si>
    <t>FTNB235</t>
  </si>
  <si>
    <t>John Tenniel: Alice and the Cheshire Cat (Foiled Journal)</t>
  </si>
  <si>
    <t>FTNB233</t>
  </si>
  <si>
    <t>Angela Harding: Rathlin Hares (Foiled Journal)</t>
  </si>
  <si>
    <t>FTNB225</t>
  </si>
  <si>
    <t>Nel Whatmore: Beautiful Reflections (Foiled Journal)</t>
  </si>
  <si>
    <t>FTNB221</t>
  </si>
  <si>
    <t>Moomin: Cover of Finn Family Moomintroll (Foiled Journal)</t>
  </si>
  <si>
    <t>FTNB219</t>
  </si>
  <si>
    <t>Catrin Welz-Stein: Chasing the Moon (Foiled Journal)</t>
  </si>
  <si>
    <t>FTNB207</t>
  </si>
  <si>
    <t>Bodleian Libraries: Girls Adventure Book (Foiled Journal)</t>
  </si>
  <si>
    <t>FTNB201</t>
  </si>
  <si>
    <t>Johannes Vermeer: Girl with a Pearl Earring (Foiled Journal)</t>
  </si>
  <si>
    <t>FTNB196</t>
  </si>
  <si>
    <t>Nel Whatmore: Up Up and Away (Foiled Journal)</t>
  </si>
  <si>
    <t>FTNB195</t>
  </si>
  <si>
    <t>FTNB194</t>
  </si>
  <si>
    <t>Aimee Stewart: Treasure Hunt Bookshelves (Foiled Journal)</t>
  </si>
  <si>
    <t>FTNB193</t>
  </si>
  <si>
    <t>Claude Monet: Bridge over a Pond of Water Lilies (Foiled Journal)</t>
  </si>
  <si>
    <t>FTNB192</t>
  </si>
  <si>
    <t>Ashmolean Museum: Embroidered Hanging with Peacock (Foiled Journal)</t>
  </si>
  <si>
    <t>FTNB187</t>
  </si>
  <si>
    <t>National Gallery: Bosschaert the Elder: Still Life of Flowers (Foiled Journal)</t>
  </si>
  <si>
    <t>FTNB176</t>
  </si>
  <si>
    <t>Golden Buddha (Foiled Journal)</t>
  </si>
  <si>
    <t>FTNB174</t>
  </si>
  <si>
    <t>Gustav Klimt: Adele Bloch Bauer (Foiled Journal)</t>
  </si>
  <si>
    <t>FTNB171</t>
  </si>
  <si>
    <t>Aimee Stewart: Museum Bookshelves (Foiled Journal)</t>
  </si>
  <si>
    <t>FTNB168</t>
  </si>
  <si>
    <t>Charles Coleman: Apple Blossoms (Foiled Journal)</t>
  </si>
  <si>
    <t>FTNB166</t>
  </si>
  <si>
    <t>Moomin Love (Foiled Journal)</t>
  </si>
  <si>
    <t>FTNB165</t>
  </si>
  <si>
    <t>Vincent van Gogh: Wheat Field with Cypresses (Foiled Journal)</t>
  </si>
  <si>
    <t>FTNB163</t>
  </si>
  <si>
    <t>Anne Stokes: Once Upon a Time (Foiled Journal)</t>
  </si>
  <si>
    <t>FTNB162</t>
  </si>
  <si>
    <t>Aimee Stewart: A Stitch in Time Bookshelves (Foiled Journal)</t>
  </si>
  <si>
    <t>FTNB152</t>
  </si>
  <si>
    <t>Moomin: Dangerous Journey (Foiled Journal)</t>
  </si>
  <si>
    <t>FTNB146</t>
  </si>
  <si>
    <t>Lesley Anne Ivory: Blossom (Foiled Journal)</t>
  </si>
  <si>
    <t>FTNB145</t>
  </si>
  <si>
    <t>Josephine Wall: Soul of a Unicorn (Foiled Journal)</t>
  </si>
  <si>
    <t>FTNB126</t>
  </si>
  <si>
    <t>Bosch: The Garden of Earthly Delights (Foiled Journal)</t>
  </si>
  <si>
    <t>FTNB125</t>
  </si>
  <si>
    <t>Michelangelo: Creation Hands (Foiled Journal)</t>
  </si>
  <si>
    <t>FTNB120</t>
  </si>
  <si>
    <t>Monet: Waterlilies (Foiled Journal)</t>
  </si>
  <si>
    <t>FTNB118</t>
  </si>
  <si>
    <t>Rackham: Alice In Wonderland Tea Party (Foiled Journal)</t>
  </si>
  <si>
    <t>FTNB116</t>
  </si>
  <si>
    <t>Vincent van Gogh: Café Terrace (Foiled Journal)</t>
  </si>
  <si>
    <t>FTNB109</t>
  </si>
  <si>
    <t>FTNB101</t>
  </si>
  <si>
    <t>Bodleian Libraries: High Jinks Bookshelves (Foiled Journal)</t>
  </si>
  <si>
    <t>FTNB099</t>
  </si>
  <si>
    <t>Vincent van Gogh: Wheat Field with a Lark (Foiled Journal)</t>
  </si>
  <si>
    <t>FTNB091</t>
  </si>
  <si>
    <t>Da Vinci: Vitruvian Man (Foiled Journal)</t>
  </si>
  <si>
    <t>FTNB078</t>
  </si>
  <si>
    <t>Vincent van Gogh: Almond Blossom (Foiled Journal)</t>
  </si>
  <si>
    <t>FTNB077</t>
  </si>
  <si>
    <t>Gustav Klimt: The Virgin (Foiled Journal)</t>
  </si>
  <si>
    <t>FTNB071</t>
  </si>
  <si>
    <t>Wilhelm List: Magnolia Tree (Foiled Journal)</t>
  </si>
  <si>
    <t>FTNB063</t>
  </si>
  <si>
    <t>Edvard Munch: The Scream (Foiled Journal)</t>
  </si>
  <si>
    <t>FTNB062</t>
  </si>
  <si>
    <t>William Morris: Acanthus (Foiled Journal)</t>
  </si>
  <si>
    <t>FTNB051</t>
  </si>
  <si>
    <t>Gustav Klimt: Fulfilment (Foiled Journal)</t>
  </si>
  <si>
    <t>FTNB043</t>
  </si>
  <si>
    <t>Mucha: Cowslip and Documents Decoratifs (Foiled Journal)</t>
  </si>
  <si>
    <t>FTNB040</t>
  </si>
  <si>
    <t>Jean &amp; Ron Henry: Moon Maiden (Foiled Journal)</t>
  </si>
  <si>
    <t>FTNB039</t>
  </si>
  <si>
    <t>Gustav Klimt: Tree of Life (Foiled Journal)</t>
  </si>
  <si>
    <t>FTNB034</t>
  </si>
  <si>
    <t>Edward Hopper: Nighthawks (Foiled Journal)</t>
  </si>
  <si>
    <t>FTNB028</t>
  </si>
  <si>
    <t>FTNB016</t>
  </si>
  <si>
    <t>Mucha: Reverie (Foiled Journal)</t>
  </si>
  <si>
    <t>FTNB012</t>
  </si>
  <si>
    <t>Vincent van Gogh: Sunflowers (Foiled Journal)</t>
  </si>
  <si>
    <t>FTNB011</t>
  </si>
  <si>
    <t>Vincent van Gogh: Starry Night over the Rhône (Foiled Journal)</t>
  </si>
  <si>
    <t>FTNB009</t>
  </si>
  <si>
    <t>Hokusai: The Great Wave (Foiled Journal)</t>
  </si>
  <si>
    <t>FTNB004</t>
  </si>
  <si>
    <t>Gustav Klimt: Three Ages of Woman (Foiled Journal)</t>
  </si>
  <si>
    <t>FTNB003</t>
  </si>
  <si>
    <t>Gustav Klimt: The Kiss (Foiled Journal)</t>
  </si>
  <si>
    <t>Flame Tree Foiled Blank Notebooks</t>
  </si>
  <si>
    <t>Flame Tree Blank Notebooks</t>
  </si>
  <si>
    <t>Blank Notebook</t>
  </si>
  <si>
    <t>FTNBB047</t>
  </si>
  <si>
    <t>FTNBB048</t>
  </si>
  <si>
    <t>FTNBB045</t>
  </si>
  <si>
    <t>Aimee Stewart: A Stitch in Time (Foiled Blank Journal)</t>
  </si>
  <si>
    <t>FTNBB046</t>
  </si>
  <si>
    <t>Nina Pace: Love Oracle (Foiled Blank Journal)</t>
  </si>
  <si>
    <t>FTNBB049</t>
  </si>
  <si>
    <t>Royal Pavilion, Brighton: Queen Victoria's Bedroom (Foiled Blank Journal)</t>
  </si>
  <si>
    <t>FTNBB050</t>
  </si>
  <si>
    <t>Antique Map (Foiled Blank Journal)</t>
  </si>
  <si>
    <t>FTNBB051</t>
  </si>
  <si>
    <t>Alice's Adventures in Wonderland: White Rabbit (Foiled Blank Journal)</t>
  </si>
  <si>
    <t>FTNBB052</t>
  </si>
  <si>
    <t>Georgia Breeze: Bookshelves (Foiled Blank Journal)</t>
  </si>
  <si>
    <t>FTNBB044</t>
  </si>
  <si>
    <t>Ernst Haeckel: Hummingbirds (Foiled Blank Journal)</t>
  </si>
  <si>
    <t>FTNBB043</t>
  </si>
  <si>
    <t>Angela Harding: Curlew Cry (Foiled Blank Journal)</t>
  </si>
  <si>
    <t>FTNBB042</t>
  </si>
  <si>
    <t>Jade Mosinski: Bee (Foiled Blank Journal)</t>
  </si>
  <si>
    <t>FTNBB041</t>
  </si>
  <si>
    <t>Kate Heiss: Sunflower Fields (Foiled Blank Journal)</t>
  </si>
  <si>
    <t>FTNBB040</t>
  </si>
  <si>
    <t>William Kilburn: Marble End Paper (Foiled Blank Journal)</t>
  </si>
  <si>
    <t>FTNBB039</t>
  </si>
  <si>
    <t>John James Audubon: A Pair of Magpies (Foiled Blank Journal)</t>
  </si>
  <si>
    <t>FTNBB038</t>
  </si>
  <si>
    <t>British Library: Alice Asleep, from Alice's Adventures in Wonderland (Foiled Blank Journal)</t>
  </si>
  <si>
    <t>FTNBB037</t>
  </si>
  <si>
    <t>Lucy Innes Williams: Viridian Garden House (Foiled Blank Journal)</t>
  </si>
  <si>
    <t>FTNBB036</t>
  </si>
  <si>
    <t>Lucy Innes Williams: Pink Garden House (Foiled Blank Journal)</t>
  </si>
  <si>
    <t>FTNBB035</t>
  </si>
  <si>
    <t>Moomins on the Riviera (Foiled Blank Journal)</t>
  </si>
  <si>
    <t>FTNBB034</t>
  </si>
  <si>
    <t>Sandro Botticelli: The Birth of Venus (Foiled Blank Journal)</t>
  </si>
  <si>
    <t>FTNBB033</t>
  </si>
  <si>
    <t>Johannes Vermeer: Girl with a Pearl Earring (Foiled Blank Journal)</t>
  </si>
  <si>
    <t>FTNBB032</t>
  </si>
  <si>
    <t>Moomin Love (Foiled Blank Journal)</t>
  </si>
  <si>
    <t>FTNBB031</t>
  </si>
  <si>
    <t>Angela Harding: Seal Song (Foiled Blank Journal)</t>
  </si>
  <si>
    <t>FTNBB030</t>
  </si>
  <si>
    <t>Aimee Stewart: Treasure Hunt Bookshelves (Foiled Blank Journal)</t>
  </si>
  <si>
    <t>FTNBB028</t>
  </si>
  <si>
    <t>Angela Harding: Cornish Path (Foiled Blank Journal)</t>
  </si>
  <si>
    <t>FTNBB027</t>
  </si>
  <si>
    <t>Angela Harding: Shooting Stars (Foiled Blank Journal)</t>
  </si>
  <si>
    <t>FTNBB026</t>
  </si>
  <si>
    <t>Utagawa Hiroshige: Sea at Satta (Foiled Blank Journal)</t>
  </si>
  <si>
    <t>FTNBB025</t>
  </si>
  <si>
    <t>Angela Harding: Rathlin Hares (Foiled Blank Journal)</t>
  </si>
  <si>
    <t>FTNBB024</t>
  </si>
  <si>
    <t>Gustav Klimt: The Birch Wood (Foiled Blank Journal)</t>
  </si>
  <si>
    <t>FTNBB023</t>
  </si>
  <si>
    <t>Vincent van Gogh: The Starry Night (Foiled Blank Journal)</t>
  </si>
  <si>
    <t>FTNBB022</t>
  </si>
  <si>
    <t>William Morris: Seaweed (Foiled Blank Journal)</t>
  </si>
  <si>
    <t>FTNBB021</t>
  </si>
  <si>
    <t>John Tenniel: Alice and the Cheshire Cat (Foiled Blank Journal)</t>
  </si>
  <si>
    <t>FTNBB019</t>
  </si>
  <si>
    <t>Bodleian Girls Adventure Book (Foiled Blank Journal)</t>
  </si>
  <si>
    <t>FTNBB018</t>
  </si>
  <si>
    <t>Moomin: Dangerous Journey (Foiled Blank Journal)</t>
  </si>
  <si>
    <t>FTNBB016</t>
  </si>
  <si>
    <t>Gustav Klimt: Adele Bloch Bauer I (Foiled Blank Journal)</t>
  </si>
  <si>
    <t>FTNBB015</t>
  </si>
  <si>
    <t>Leonardo da Vinci: Vitruvian Man (Foiled Blank Journal)</t>
  </si>
  <si>
    <t>FTNBB014</t>
  </si>
  <si>
    <t>Gustav Klimt: Tree of Life (Foiled Blank Journal)</t>
  </si>
  <si>
    <t>FTNBB011</t>
  </si>
  <si>
    <t>Vincent van Gogh: Starry Night over the Rhône (Foiled Blank Journal)</t>
  </si>
  <si>
    <t>FTNBB010</t>
  </si>
  <si>
    <t>Vincent van Gogh: Sunflowers (Foiled Blank Journal)</t>
  </si>
  <si>
    <t>FTNBB009</t>
  </si>
  <si>
    <t>Bodleian Libraries: Hobbies &amp; Pastimes Bookshelves (Foiled Blank Journal)</t>
  </si>
  <si>
    <t>FTNBB007</t>
  </si>
  <si>
    <t>Vincent van Gogh: Wheat Field with Cypresses (Foiled Blank Journal)</t>
  </si>
  <si>
    <t>FTNBB006</t>
  </si>
  <si>
    <t>Claude Monet: Bridge over a Pond of Water Lilies (Foiled Blank Journal)</t>
  </si>
  <si>
    <t>FTNBB005</t>
  </si>
  <si>
    <t>Vincent van Gogh: Almond Blossom (Foiled Blank Journal)</t>
  </si>
  <si>
    <t>FTNBB004</t>
  </si>
  <si>
    <t>Gustav Klimt: The Kiss (Foiled Blank Journal)</t>
  </si>
  <si>
    <t>FTNBB003</t>
  </si>
  <si>
    <t>Hokusai: The Great Wave (Foiled Blank Journal)</t>
  </si>
  <si>
    <t>FTNBB002</t>
  </si>
  <si>
    <t>Vincent van Gogh: Café Terrace (Foiled Blank Journal)</t>
  </si>
  <si>
    <t>FTNBB001</t>
  </si>
  <si>
    <t>Bodleian Libraries: High Jinks Bookshelves (Foiled Blank Journal)</t>
  </si>
  <si>
    <t>Flame Tree Foiled Pocket Notebooks</t>
  </si>
  <si>
    <t>Flame Tree Pocket Notebooks</t>
  </si>
  <si>
    <t>FTPB121</t>
  </si>
  <si>
    <t>Ernst Haeckel: Hummingbirds (Foiled Pocket Journal)</t>
  </si>
  <si>
    <t>FTPB122</t>
  </si>
  <si>
    <t>William Kilburn: Marble End Paper (Foiled Pocket Journal)</t>
  </si>
  <si>
    <t>FTPB120</t>
  </si>
  <si>
    <t>Angela Harding: Curlew Cry (Foiled Pocket Journal)</t>
  </si>
  <si>
    <t>FTPB119</t>
  </si>
  <si>
    <t>Kate Heiss: Sunflower Fields (Foiled Pocket Journal)</t>
  </si>
  <si>
    <t>FTPB118</t>
  </si>
  <si>
    <t>John James Audubon: A Pair of Magpies (Foiled Pocket Journal)</t>
  </si>
  <si>
    <t>FTPB117</t>
  </si>
  <si>
    <t>FTPB116</t>
  </si>
  <si>
    <t>Angela Harding: Seal Song (Foiled Pocket Journal)</t>
  </si>
  <si>
    <t>FTPB115</t>
  </si>
  <si>
    <t>Sandro Botticelli: The Birth of Venus (Foiled Pocket Journal)</t>
  </si>
  <si>
    <t>FTPB114</t>
  </si>
  <si>
    <t>Lucy Innes Williams: Pink Garden House (Foiled Pocket Journal)</t>
  </si>
  <si>
    <t>FTPB113</t>
  </si>
  <si>
    <t>Angela Harding: Cornish Path (Foiled Pocket Journal)</t>
  </si>
  <si>
    <t>FTPB112</t>
  </si>
  <si>
    <t>Angela Harding: Shooting Stars (Foiled Pocket Journal)</t>
  </si>
  <si>
    <t>FTPB111</t>
  </si>
  <si>
    <t>Moomins on the Riviera (Foiled Pocket Journal)</t>
  </si>
  <si>
    <t>FTPB110</t>
  </si>
  <si>
    <t>Angela Harding: Fishing Otter (Foiled Pocket Journal)</t>
  </si>
  <si>
    <t>FTPB109</t>
  </si>
  <si>
    <t>Angela Harding: Rathlin Hares (Foiled Pocket Journal)</t>
  </si>
  <si>
    <t>FTPB108</t>
  </si>
  <si>
    <t>William Morris: Seaweed (Foiled Pocket Journal)</t>
  </si>
  <si>
    <t>FTPB107</t>
  </si>
  <si>
    <t>John Tenniel: Alice and the Cheshire Cat (Foiled Pocket Journal)</t>
  </si>
  <si>
    <t>FTPB106</t>
  </si>
  <si>
    <t>Annie Soudain: Foxgloves &amp; Finches (Foiled Pocket Journal)</t>
  </si>
  <si>
    <t>FTPB105</t>
  </si>
  <si>
    <t>Kew: Marianne North: View in Brisbane Botanic Garden (Foiled Pocket Journal)</t>
  </si>
  <si>
    <t>FTPB104</t>
  </si>
  <si>
    <t>Moomin and Snorkmaiden (Foiled Pocket Journal)</t>
  </si>
  <si>
    <t>FTPB103</t>
  </si>
  <si>
    <t>Vincent van Gogh: The Starry Night (Foiled Pocket Journal)</t>
  </si>
  <si>
    <t>FTPB102</t>
  </si>
  <si>
    <t>Bodleian Libraries: Girls Adventure Book (Foiled Pocket Journal)</t>
  </si>
  <si>
    <t>FTPB101</t>
  </si>
  <si>
    <t>National Gallery: Bosschaert: A Still Life of Flowers (Foiled Pocket Journal)</t>
  </si>
  <si>
    <t>FTPB100</t>
  </si>
  <si>
    <t>Kew Gardens' Marianne North: Honeyflowers and Honeysuckers (Foiled Pocket Journal)</t>
  </si>
  <si>
    <t>FTPB099</t>
  </si>
  <si>
    <t>Kew Gardens' Marianne North: Foliage and Flowers (Foiled Pocket Journal)</t>
  </si>
  <si>
    <t>FTPB093</t>
  </si>
  <si>
    <t>Claude Monet: Bridge over a Pond of Water Lilies (Foiled Pocket Journal)</t>
  </si>
  <si>
    <t>FTPB089</t>
  </si>
  <si>
    <t>Vincent Van Gogh: Wheat Field with Cypresses (Foiled Pocket Journal)</t>
  </si>
  <si>
    <t>FTPB087</t>
  </si>
  <si>
    <t>Aimee Stewart: A Stitch in Time Bookshelf (Foiled Pocket Journal)</t>
  </si>
  <si>
    <t>FTPB086</t>
  </si>
  <si>
    <t>Moomin Love (Foiled Pocket Journal)</t>
  </si>
  <si>
    <t>FTPB085</t>
  </si>
  <si>
    <t>Gustav Klimt: Adele Bloch Bauer I (Foiled Pocket Journal)</t>
  </si>
  <si>
    <t>FTPB078</t>
  </si>
  <si>
    <t>Moomin: Dangerous Journey (Foiled Pocket Journal)</t>
  </si>
  <si>
    <t>FTPB076</t>
  </si>
  <si>
    <t>Vincent van Gogh: Café Terrace (Foiled Pocket Journal)</t>
  </si>
  <si>
    <t>FTPB069</t>
  </si>
  <si>
    <t>Lesley Anne Ivory: Blossom (Foiled Pocket Journal)</t>
  </si>
  <si>
    <t>FTPB055</t>
  </si>
  <si>
    <t>Bodleian Libraries: Hobbies and Pastimes Bookshelves (Foiled Pocket Journal)</t>
  </si>
  <si>
    <t>FTPB053</t>
  </si>
  <si>
    <t>Bodleian Libraries: High Jinks Bookshelves (Foiled Pocket Journal)</t>
  </si>
  <si>
    <t>FTPB036</t>
  </si>
  <si>
    <t>Jean &amp; Ron Henry: Fairy Story (Foiled Pocket Journal)</t>
  </si>
  <si>
    <t>FTPB029</t>
  </si>
  <si>
    <t>FTPB027</t>
  </si>
  <si>
    <t>Jean &amp; Ron Henry: Moon Maiden (Foiled Pocket Journal)</t>
  </si>
  <si>
    <t>FTPB021</t>
  </si>
  <si>
    <t>FTPB020</t>
  </si>
  <si>
    <t>Vincent van Gogh: Almond Blossom (Foiled Pocket Journal)</t>
  </si>
  <si>
    <t>FTPB018</t>
  </si>
  <si>
    <t>Wilhelm List: Magnolia Tree (Foiled Pocket Journal)</t>
  </si>
  <si>
    <t>FTPB014</t>
  </si>
  <si>
    <t>Tiffany: Displaying Peacock (Foiled Pocket Journal)</t>
  </si>
  <si>
    <t>FTPB006</t>
  </si>
  <si>
    <t>FTPB004</t>
  </si>
  <si>
    <t>Hokusai: The Great Wave (Foiled Pocket Journal)</t>
  </si>
  <si>
    <t>FTPB003</t>
  </si>
  <si>
    <t>Gustav Klimt: The Kiss (Foiled Pocket Journal)</t>
  </si>
  <si>
    <t>FTPB001</t>
  </si>
  <si>
    <t>Vincent van Gogh: Starry Night over the Rhône (Foiled Pocket Journal)</t>
  </si>
  <si>
    <t>Luxury Sketch Books</t>
  </si>
  <si>
    <t>Blank Sketch Book</t>
  </si>
  <si>
    <t>FTSB077</t>
  </si>
  <si>
    <t>Lucy Innes Williams: Viridian Garden House (Blank Sketch Book)</t>
  </si>
  <si>
    <t>FTSB078</t>
  </si>
  <si>
    <t>Royal School of Needlework: Wall of Wool (Blank Sketch Book)</t>
  </si>
  <si>
    <t>FTSB079</t>
  </si>
  <si>
    <t>Jade Mosinski: Bee (Blank Sketch Book)</t>
  </si>
  <si>
    <t>FTSB080</t>
  </si>
  <si>
    <t>Angela Harding: Fair Isle Puffins (Blank Sketch Book)</t>
  </si>
  <si>
    <t>FTSB076</t>
  </si>
  <si>
    <t>Kate Heiss: Sunflower Fields (Blank Sketch Book)</t>
  </si>
  <si>
    <t>FTSB075</t>
  </si>
  <si>
    <t>Sandro Botticelli: The Birth of Venus (Blank Sketch Book)</t>
  </si>
  <si>
    <t>FTSB074</t>
  </si>
  <si>
    <t>Lucy Innes Williams: Pink Garden House (Blank Sketch Book)</t>
  </si>
  <si>
    <t>FTSB073</t>
  </si>
  <si>
    <t>Angela Harding: Seal Song (Blank Sketch Book)</t>
  </si>
  <si>
    <t>FTSB072</t>
  </si>
  <si>
    <t>Patchwork Quilt (Blank Sketch Book)</t>
  </si>
  <si>
    <t>FTSB071</t>
  </si>
  <si>
    <t>Angela Harding: Rathlin Hares (Blank Sketch Book)</t>
  </si>
  <si>
    <t>FTSB070</t>
  </si>
  <si>
    <t>Vincent van Gogh: The Starry Night (Blank Sketch Book)</t>
  </si>
  <si>
    <t>FTSB069</t>
  </si>
  <si>
    <t>John Tenniel: Alice and the Cheshire Cat (Blank Sketch Book)</t>
  </si>
  <si>
    <t>FTSB068</t>
  </si>
  <si>
    <t>William Morris: Seaweed (Blank Sketch Book)</t>
  </si>
  <si>
    <t>FTSB067</t>
  </si>
  <si>
    <t>Catrin Welz-Stein: Chasing the Moon (Blank Sketch Book)</t>
  </si>
  <si>
    <t>FTSB063</t>
  </si>
  <si>
    <t>Kew Gardens: Foliage and Flowers by Marianne North (Blank Sketch Book)</t>
  </si>
  <si>
    <t>FTSB061</t>
  </si>
  <si>
    <t>Claude Monet: Bridge over a Pond of Water Lilies (Blank Sketch Book)</t>
  </si>
  <si>
    <t>FTSB050</t>
  </si>
  <si>
    <t>Vincent van Gogh: Wheat Field with Cypresses (Blank Sketch Book)</t>
  </si>
  <si>
    <t>FTSB043</t>
  </si>
  <si>
    <t>Vincent van Gogh: Café Terrace (Blank Sketch Book)</t>
  </si>
  <si>
    <t>FTSB037</t>
  </si>
  <si>
    <t>Bodleian Libraries: Hobbies and Pastimes Bookshelves (Blank Sketch Book)</t>
  </si>
  <si>
    <t>FTSB033</t>
  </si>
  <si>
    <t>Moomin: Dangerous Journey (Blank Sketch Book)</t>
  </si>
  <si>
    <t>FTSB030</t>
  </si>
  <si>
    <t>Gustav Klimt: Fulfilment (Blank Sketch Book)</t>
  </si>
  <si>
    <t>FTSB028</t>
  </si>
  <si>
    <t>Vincent van Gogh: Sunflowers (Blank Sketch Book)</t>
  </si>
  <si>
    <t>FTSB021</t>
  </si>
  <si>
    <t>Bodleian Library: High Jinks Bookshelves (Blank Sketch Book)</t>
  </si>
  <si>
    <t>FTSB020</t>
  </si>
  <si>
    <t>Da Vinci: Vitruvian Man (Blank Sketch Book)</t>
  </si>
  <si>
    <t>FTSB009</t>
  </si>
  <si>
    <t>FTSB002</t>
  </si>
  <si>
    <t>Vincent van Gogh: Starry Night over the Rhône (Blank Sketch Book)</t>
  </si>
  <si>
    <t>FTSB001</t>
  </si>
  <si>
    <t>Hokusai: The Great Wave (Blank Sketch Book)</t>
  </si>
  <si>
    <t>Flame Tree Foiled Address Books</t>
  </si>
  <si>
    <t>Flame Tree Address Books</t>
  </si>
  <si>
    <t>Address book</t>
  </si>
  <si>
    <t>FTAB07</t>
  </si>
  <si>
    <t>Angela Harding: Marsh Owl (Address Book)</t>
  </si>
  <si>
    <t>FTAB06</t>
  </si>
  <si>
    <t>National Gallery: Sunflowers (Address Book)</t>
  </si>
  <si>
    <t>FTAB05</t>
  </si>
  <si>
    <t>Hokusai: The Great Wave (Address Book)</t>
  </si>
  <si>
    <t>FTAB04</t>
  </si>
  <si>
    <t>William Morris: Seaweed (Address Book)</t>
  </si>
  <si>
    <t>FTAB03</t>
  </si>
  <si>
    <t>Bodleian Libraries: A Reader's Delight (Address Book)</t>
  </si>
  <si>
    <t>FTAB01</t>
  </si>
  <si>
    <t>Vincent van Gogh: Almond Blossom (Address Book)</t>
  </si>
  <si>
    <t>Artisan Art Pocket Journals</t>
  </si>
  <si>
    <t>FTPBA05</t>
  </si>
  <si>
    <t>Uematsu Hobi: Box Decorated with Chrysanthemums Artisan Art Pocket Notebook (Flame Tree Journals)</t>
  </si>
  <si>
    <t>FTPBA06</t>
  </si>
  <si>
    <t>Gustav Klimt: The Kiss Artisan Art Pocket Notebook (Flame Tree Journals)</t>
  </si>
  <si>
    <t>FTPBA07</t>
  </si>
  <si>
    <t>Moomin Love Artisan Art Pocket Notebook (Flame Tree Journals)</t>
  </si>
  <si>
    <t>FTPBA08</t>
  </si>
  <si>
    <t>Alice's Adventures in Wonderland: White Rabbit Artisan Art Pocket Notebook (Flame Tree Journals)</t>
  </si>
  <si>
    <t>FTPBA04</t>
  </si>
  <si>
    <t>Vincent van Gogh: The Starry Night Artisan Art Pocket Notebook (Flame Tree Journals)</t>
  </si>
  <si>
    <t>FTPBA03</t>
  </si>
  <si>
    <t>William Morris: Acanthus Artisan Art Pocket Notebook (Flame Tree Journals)</t>
  </si>
  <si>
    <t>FTPBA02</t>
  </si>
  <si>
    <t>Vincent van Gogh: Sunflowers Artisan Art Pocket Notebook (Flame Tree Journals)</t>
  </si>
  <si>
    <t>FTPBA01</t>
  </si>
  <si>
    <t>Artisan Art Sketch Books</t>
  </si>
  <si>
    <t>FTSBA01</t>
  </si>
  <si>
    <t>FTSBA02</t>
  </si>
  <si>
    <t>Vincent van Gogh: Sunflowers Artisan Art Sketch Book</t>
  </si>
  <si>
    <t>FTSBA03</t>
  </si>
  <si>
    <t>William Morris: Acanthus Artisan Art Sketch Book</t>
  </si>
  <si>
    <t>FTSBA04</t>
  </si>
  <si>
    <t>Angela Harding: Rathlin Hares Artisan Art Sketch Book</t>
  </si>
  <si>
    <t>FTSBA05</t>
  </si>
  <si>
    <t>Vincent van Gogh: Almond Blossom Artisan Art Sketch Book</t>
  </si>
  <si>
    <t>FTSBA06</t>
  </si>
  <si>
    <t>Vincent van Gogh: The Starry Night Artisan Art Sketch Book</t>
  </si>
  <si>
    <t>Artisan Art Notebooks</t>
  </si>
  <si>
    <t>FTPA47</t>
  </si>
  <si>
    <t>FTPA48</t>
  </si>
  <si>
    <t>FTPA49</t>
  </si>
  <si>
    <t>FTPA50</t>
  </si>
  <si>
    <t>FTPA51</t>
  </si>
  <si>
    <t>FTPA52</t>
  </si>
  <si>
    <t>FTPA53</t>
  </si>
  <si>
    <t>FTPA54</t>
  </si>
  <si>
    <t>FTPA46</t>
  </si>
  <si>
    <t>Da Vinci: Vitruvian Man Artisan Art Notebook (Flame Tree Journals)</t>
  </si>
  <si>
    <t>FTPA45</t>
  </si>
  <si>
    <t>William Morris: Mallow Artisan Art Notebook (Flame Tree Journals)</t>
  </si>
  <si>
    <t>FTPA44</t>
  </si>
  <si>
    <t>Vicky Yorke: Ziva Blue Vase &amp; Flower Artisan Art Notebook (Flame Tree Journals)</t>
  </si>
  <si>
    <t>FTPA43</t>
  </si>
  <si>
    <t>Angela Harding: Shetland Otter and Windsong Artisan Art Notebook (Flame Tree Journals)</t>
  </si>
  <si>
    <t>FTPA42</t>
  </si>
  <si>
    <t>Art Nouveau Cornerpiece Artisan Art Notebook (Flame Tree Journals)</t>
  </si>
  <si>
    <t>FTPA41</t>
  </si>
  <si>
    <t>Vintage Damask Artisan Art Notebook (Flame Tree Journals)</t>
  </si>
  <si>
    <t>FTPA40</t>
  </si>
  <si>
    <t>Lucy Innes Williams: Pink Garden House Artisan Art Notebook (Flame Tree Journals)</t>
  </si>
  <si>
    <t>FTPA39</t>
  </si>
  <si>
    <t>Springtime Artisan Art Notebook (Flame Tree Journals)</t>
  </si>
  <si>
    <t>FTPA38</t>
  </si>
  <si>
    <t>Nina Pace: Love Oracle Artisan Art Notebook (Flame Tree Journals)</t>
  </si>
  <si>
    <t>FTPA37</t>
  </si>
  <si>
    <t>William Kilburn: Marble End Paper Artisan Art Notebook (Flame Tree Journals)</t>
  </si>
  <si>
    <t>FTPA36</t>
  </si>
  <si>
    <t>Tree of Life Artisan Art Notebook (Flame Tree Journals)</t>
  </si>
  <si>
    <t>FTPA35</t>
  </si>
  <si>
    <t>Flower Meadow Artisan Art Notebook (Flame Tree Journals)</t>
  </si>
  <si>
    <t>FTPA34</t>
  </si>
  <si>
    <t>Dreamcatcher Artisan Art Notebook (Flame Tree Journals)</t>
  </si>
  <si>
    <t>FTPA33</t>
  </si>
  <si>
    <t>Fierce Dragon by Kerem Beyit Artisan Art Notebook (Flame Tree Journals)</t>
  </si>
  <si>
    <t>FTPA32</t>
  </si>
  <si>
    <t>Angela Harding: Rathlin Hares Artisan Art Notebook (Flame Tree Journals)</t>
  </si>
  <si>
    <t>FTPA31</t>
  </si>
  <si>
    <t>John James Audubon: Magpie Jays Artisan Art Notebook (Flame Tree Journals)</t>
  </si>
  <si>
    <t>FTPA30</t>
  </si>
  <si>
    <t>Utagawa Hiroshige: The Sea at Satta Artisan Art Notebook (Flame Tree Journals)</t>
  </si>
  <si>
    <t>FTPA29</t>
  </si>
  <si>
    <t>Kate Heiss: Sunflower Fields Artisan Art Notebook (Flame Tree Journals)</t>
  </si>
  <si>
    <t>FTPA28</t>
  </si>
  <si>
    <t>Jade Mosinski: Bee Artisan Art Notebook (Flame Tree Journals)</t>
  </si>
  <si>
    <t>FTPA27</t>
  </si>
  <si>
    <t>Temple of Flora: Tulips Artisan Art Notebook (Flame Tree Journals)</t>
  </si>
  <si>
    <t>FTPA26</t>
  </si>
  <si>
    <t>Constant Motion Artisan Art Notebook (Flame Tree Journals)</t>
  </si>
  <si>
    <t>FTPA25</t>
  </si>
  <si>
    <t>Into Infinity Artisan Art Notebook (Flame Tree Journals)</t>
  </si>
  <si>
    <t>FTPA24</t>
  </si>
  <si>
    <t>Egyptian Gods Artisan Art Notebook (Flame Tree Journals)</t>
  </si>
  <si>
    <t>FTPA23</t>
  </si>
  <si>
    <t>Norse Gods Artisan Art Notebook (Flame Tree Journals)</t>
  </si>
  <si>
    <t>FTPA22</t>
  </si>
  <si>
    <t>Two Happy Cats Artisan Art Notebook (Flame Tree Journals)</t>
  </si>
  <si>
    <t>FTPA21</t>
  </si>
  <si>
    <t>Louis Comfort Tiffany: Displaying Peacock Artisan Art Notebook (Flame Tree Journals)</t>
  </si>
  <si>
    <t>FTPA20</t>
  </si>
  <si>
    <t>Royal Pavilion, Brighton: King's Apartment Dragon Wallpaper Artisan Art Notebook (Flame Tree Journals)</t>
  </si>
  <si>
    <t>FTPA19</t>
  </si>
  <si>
    <t>Flower Sugar Skull Artisan Art Notebook (Flame Tree Journals)</t>
  </si>
  <si>
    <t>FTPA18</t>
  </si>
  <si>
    <t>William Morris: Seaweed Artisan Art Notebook (Flame Tree Journals)</t>
  </si>
  <si>
    <t>FTPA17</t>
  </si>
  <si>
    <t>Gustav Klimt: The Kiss Artisan Art Notebook (Flame Tree Journals)</t>
  </si>
  <si>
    <t>FTPA16</t>
  </si>
  <si>
    <t>Sandro Botticelli: The Birth of Venus Artisan Art Notebook (Flame Tree Journals)</t>
  </si>
  <si>
    <t>FTPA15</t>
  </si>
  <si>
    <t>Black Gibson Guitar Artisan Art Notebook (Flame Tree Journals)</t>
  </si>
  <si>
    <t>FTPA14</t>
  </si>
  <si>
    <t>Vincent van Gogh: Almond Blossom Artisan Art Notebook (Flame Tree Journals)</t>
  </si>
  <si>
    <t>FTPA13</t>
  </si>
  <si>
    <t>Angela Harding: Marsh Owl Artisan Art Notebook (Flame Tree Journals)</t>
  </si>
  <si>
    <t>FTPA12</t>
  </si>
  <si>
    <t>Wilhelm List: Magnolia Tree Artisan Art Notebook (Flame Tree Journals)</t>
  </si>
  <si>
    <t>FTPA11</t>
  </si>
  <si>
    <t>Bodleian Libraries: Bookshelves Artisan Art Notebook (Flame Tree Journals)</t>
  </si>
  <si>
    <t>FTPA10</t>
  </si>
  <si>
    <t>Moomin Love Artisan Art Notebook (Flame Tree Journals)</t>
  </si>
  <si>
    <t>FTPA09</t>
  </si>
  <si>
    <t>Edvard Munch: The Scream Artisan Art Notebook (Flame Tree Journals)</t>
  </si>
  <si>
    <t>FTPA08</t>
  </si>
  <si>
    <t>Vincent van Gogh: The Starry Night Artisan Art Notebook (Flame Tree Journals)</t>
  </si>
  <si>
    <t>FTPA07</t>
  </si>
  <si>
    <t>Alice in Wonderland: White Rabbit Artisan Art Notebook (Flame Tree Journals)</t>
  </si>
  <si>
    <t>FTPA06</t>
  </si>
  <si>
    <t>Uematsu Hobi: Box Decorated with Chrysanthemums Artisan Art Notebook (Flame Tree Journals)</t>
  </si>
  <si>
    <t>FTPA05</t>
  </si>
  <si>
    <t>Alhambra Tile Artisan Art Notebook (Flame Tree Journals)</t>
  </si>
  <si>
    <t>FTPA04</t>
  </si>
  <si>
    <t>William Morris: Wallflower Artisan Art Notebook (Flame Tree Journals)</t>
  </si>
  <si>
    <t>FTPA03</t>
  </si>
  <si>
    <t>William Morris: Acanthus Artisan Art Notebook (Flame Tree Journals)</t>
  </si>
  <si>
    <t>FTPA02</t>
  </si>
  <si>
    <t>Vincent van Gogh: Sunflowers Artisan Art Notebook (Flame Tree Journals)</t>
  </si>
  <si>
    <t>FTPA01</t>
  </si>
  <si>
    <t>Hokusai: Great Wave Artisan Art Notebook (Flame Tree Journals)</t>
  </si>
  <si>
    <t>Artisan Notebooks</t>
  </si>
  <si>
    <t>FTPE38</t>
  </si>
  <si>
    <t>Uniform Navy Artisan Notebook (Flame Tree Journals)</t>
  </si>
  <si>
    <t>FTPE37</t>
  </si>
  <si>
    <t>Dark Blue Artisan Notebook (Flame Tree Journals)</t>
  </si>
  <si>
    <t>FTPE36</t>
  </si>
  <si>
    <t>Light Turquoise Artisan Notebook (Flame Tree Journals)</t>
  </si>
  <si>
    <t>FTPE35</t>
  </si>
  <si>
    <t>Blazing Sunset Artisan Notebook (Flame Tree Journals)</t>
  </si>
  <si>
    <t>FTPE34</t>
  </si>
  <si>
    <t>Ruby Red Artisan Notebook (Flame Tree Journals)</t>
  </si>
  <si>
    <t>FTPE23</t>
  </si>
  <si>
    <t>Charcoal Artisan Notebook (Flame Tree Journals)</t>
  </si>
  <si>
    <t>FTPE04</t>
  </si>
  <si>
    <t>Orange Artisan Notebook (Flame Tree Journals)</t>
  </si>
  <si>
    <t>Blank Artisan Notebooks</t>
  </si>
  <si>
    <t>FTPEB17</t>
  </si>
  <si>
    <t>Mystic Mauve Blank Artisan Notebbok (Flame Tree Journals)</t>
  </si>
  <si>
    <t>FTPEB18</t>
  </si>
  <si>
    <t>Ruby Red Blank Artisan Notebook (Flame Tree Journals)</t>
  </si>
  <si>
    <t>FTPEB16</t>
  </si>
  <si>
    <t>Charcoal Blank Artisan Notebook (Flame Tree Journals)</t>
  </si>
  <si>
    <t>FTPEB15</t>
  </si>
  <si>
    <t>Racing Green Blank Artisan Notebook (Flame Tree Journals)</t>
  </si>
  <si>
    <t>FTPEB12</t>
  </si>
  <si>
    <t>Teal Blank Artisan Notebook (Flame Tree Journals)</t>
  </si>
  <si>
    <t>FTPEB11</t>
  </si>
  <si>
    <t>Ebony Blank Artisan Notebook (Flame Tree Journals)</t>
  </si>
  <si>
    <t>FTPEB02</t>
  </si>
  <si>
    <t>Sunny Yellow Blank Artisan Notebook (Flame Tree Journals)</t>
  </si>
  <si>
    <t>Artisan Sketch Books</t>
  </si>
  <si>
    <t>FTPS12</t>
  </si>
  <si>
    <t>Lilac Artisan Sketch Book</t>
  </si>
  <si>
    <t>FTPS11</t>
  </si>
  <si>
    <t>Charcoal Artisan Sketch Book</t>
  </si>
  <si>
    <t>FTPS01</t>
  </si>
  <si>
    <t>Black Artisan Sketch Book</t>
  </si>
  <si>
    <t>Mini Notebook Collections (set of 3 Mini Notebooks)</t>
  </si>
  <si>
    <t>Lined &amp; Blank Notebook Set</t>
  </si>
  <si>
    <t>FTNBP45</t>
  </si>
  <si>
    <t>William Morris Gallery Set of 3 Mini Notebooks</t>
  </si>
  <si>
    <t>FTNBP46</t>
  </si>
  <si>
    <t>Royal Pavilion, Brighton Set of 3 Mini Notebooks</t>
  </si>
  <si>
    <t>FTNBP44</t>
  </si>
  <si>
    <t>Book Lovers by Jenny Zemanek Set of 3 Mini Notebooks</t>
  </si>
  <si>
    <t>FTNBP43</t>
  </si>
  <si>
    <t>Thomas Kinkade Set of 3 Mini Notebooks</t>
  </si>
  <si>
    <t>FTNBP42</t>
  </si>
  <si>
    <t>William Kilburn Set of 3 Mini Notebooks</t>
  </si>
  <si>
    <t>FTNBP41</t>
  </si>
  <si>
    <t>Jade Mosinski Set of 3 Mini Notebooks</t>
  </si>
  <si>
    <t>FTNBP40</t>
  </si>
  <si>
    <t>Angela Harding: Coastlines Set of 3 Mini Notebooks</t>
  </si>
  <si>
    <t>FTNBP39</t>
  </si>
  <si>
    <t>Vincent van Gogh: Cypresses Set of 3 Mini Notebooks</t>
  </si>
  <si>
    <t>FTNBP38</t>
  </si>
  <si>
    <t>Nina Pace Set of 3 Mini Notebooks</t>
  </si>
  <si>
    <t>FTNBP37</t>
  </si>
  <si>
    <t>Angela Harding: Wildlife Set of 3 Mini Notebooks</t>
  </si>
  <si>
    <t>FTNBP36</t>
  </si>
  <si>
    <t>Lucy Innes Williams Set of 3 Mini Notebooks</t>
  </si>
  <si>
    <t>FTNBP35</t>
  </si>
  <si>
    <t>Royal Botanic Garden Edinburgh Set of 3 Mini Notebooks</t>
  </si>
  <si>
    <t>FTNBP34</t>
  </si>
  <si>
    <t>Ashmolean Museum Set of 3 Mini Notebooks</t>
  </si>
  <si>
    <t>FTNBP33</t>
  </si>
  <si>
    <t>Kate Heiss Set of 3 Mini Notebooks</t>
  </si>
  <si>
    <t>FTNBP30</t>
  </si>
  <si>
    <t>Angela Harding: Landscapes Set of 3 Mini Notebooks</t>
  </si>
  <si>
    <t>FTNBP28</t>
  </si>
  <si>
    <t>Moomin Classics Set of 3 Mini Notebooks</t>
  </si>
  <si>
    <t>FTNBP23</t>
  </si>
  <si>
    <t>Klimt Landscapes Set of 3 Mini Notebooks</t>
  </si>
  <si>
    <t>FTNBP22</t>
  </si>
  <si>
    <t>Vincent van Gogh: Blossom Set of 3 Mini Notebooks</t>
  </si>
  <si>
    <t>FTNBP17</t>
  </si>
  <si>
    <t>Lesley Anne Ivory Set of 3 Mini Notebooks</t>
  </si>
  <si>
    <t>FTNBP13</t>
  </si>
  <si>
    <t>L.S. Lowry Set of 3 Mini Notebooks</t>
  </si>
  <si>
    <t>FTNBP09</t>
  </si>
  <si>
    <t>Moomin Set of 3 Mini Notebooks</t>
  </si>
  <si>
    <t>FTNBP08</t>
  </si>
  <si>
    <t>Claude Monet Set of 3 Mini Notebooks</t>
  </si>
  <si>
    <t>FTNBP07</t>
  </si>
  <si>
    <t>Kew Gardens' Marianne North Set of 3 Mini Notebooks</t>
  </si>
  <si>
    <t>FTNBP06</t>
  </si>
  <si>
    <t>Alice's Adventures in Wonderland Set of 3 Mini Notebooks</t>
  </si>
  <si>
    <t>FTNBP05</t>
  </si>
  <si>
    <t>William Morris Set of 3 Mini Notebooks</t>
  </si>
  <si>
    <t>FTNBP04</t>
  </si>
  <si>
    <t>Bodleian Libraries Set of 3 Mini Notebooks</t>
  </si>
  <si>
    <t>FTNBP03</t>
  </si>
  <si>
    <t>Gustav Klimt Set of 3 Mini Notebooks</t>
  </si>
  <si>
    <t>FTNBP02</t>
  </si>
  <si>
    <t>Vincent van Gogh Set of 3 Mini Notebooks</t>
  </si>
  <si>
    <t>FTNBP01</t>
  </si>
  <si>
    <t>Japanese Woodblocks Set of 3 Mini Notebooks</t>
  </si>
  <si>
    <t>Midi Notebook Collections (set of 3 Midi Notebooks)</t>
  </si>
  <si>
    <t>FTNBM27</t>
  </si>
  <si>
    <t>L.S. Lowry: Seascapes Set of 3 Midi Notebooks</t>
  </si>
  <si>
    <t>FTNBM28</t>
  </si>
  <si>
    <t>Angela Harding: Coastlines Set of 3 Midi Notebooks</t>
  </si>
  <si>
    <t>FTNBM26</t>
  </si>
  <si>
    <t>Nina Pace Set of 3 Midi Notebooks</t>
  </si>
  <si>
    <t>FTNBM25</t>
  </si>
  <si>
    <t>Ashmolean Museum Set of 3 Midi Notebooks</t>
  </si>
  <si>
    <t>FTNBM24</t>
  </si>
  <si>
    <t>National Gallery: Monet Set of 3 Midi Notebooks</t>
  </si>
  <si>
    <t>FTNBM23</t>
  </si>
  <si>
    <t>National Gallery: Van Gogh Set of 3 Midi Notebooks</t>
  </si>
  <si>
    <t>FTNBM22</t>
  </si>
  <si>
    <t>Royal Botanic Garden Edinburgh Set of 3 Midi Notebooks</t>
  </si>
  <si>
    <t>FTNBM21</t>
  </si>
  <si>
    <t>Lucy Innes Williams Set of 3 Midi Notebooks</t>
  </si>
  <si>
    <t>FTNBM19</t>
  </si>
  <si>
    <t>Moomin Classics Set of 3 Midi Notebooks</t>
  </si>
  <si>
    <t>FTNBM18</t>
  </si>
  <si>
    <t>Angela Harding: Landscapes Set of 3 Midi Notebooks</t>
  </si>
  <si>
    <t>FTNBM17</t>
  </si>
  <si>
    <t>Gustav Klimt: Landscapes Set of 3 Midi Notebooks</t>
  </si>
  <si>
    <t>FTNBM16</t>
  </si>
  <si>
    <t>Kew Gardens: Marianne North Set of 3 Midi Notebooks</t>
  </si>
  <si>
    <t>FTNBM15</t>
  </si>
  <si>
    <t>Angela Harding: Wildlife Set of 3 Midi Notebooks</t>
  </si>
  <si>
    <t>FTNBM14</t>
  </si>
  <si>
    <t>Frida Kahlo Set of 3 Midi Notebooks</t>
  </si>
  <si>
    <t>FTNBM13</t>
  </si>
  <si>
    <t>Vincent van Gogh: Blossom Set of 3 Midi Notebooks</t>
  </si>
  <si>
    <t>FTNBM11</t>
  </si>
  <si>
    <t>Tamara de Lempicka Set of 3 Midi Notebooks</t>
  </si>
  <si>
    <t>FTNBM10</t>
  </si>
  <si>
    <t>Lesley Anne Ivory Set of 3 Midi Notebooks</t>
  </si>
  <si>
    <t>FTNBM09</t>
  </si>
  <si>
    <t>Claude Monet Set of 3 Midi Notebooks</t>
  </si>
  <si>
    <t>FTNBM07</t>
  </si>
  <si>
    <t>Moomin Set of 3 Midi Notebooks</t>
  </si>
  <si>
    <t>FTNBM06</t>
  </si>
  <si>
    <t>Gustav Klimt Set of 3 Midi Notebooks</t>
  </si>
  <si>
    <t>FTNBM04</t>
  </si>
  <si>
    <t>William Morris Set of 3 Midi Notebooks</t>
  </si>
  <si>
    <t>FTNBM03</t>
  </si>
  <si>
    <t>Vincent van Gogh Set of 3 Midi Notebooks</t>
  </si>
  <si>
    <t>FTNBM02</t>
  </si>
  <si>
    <t>Japanese Woodblocks Set of 3 Midi Notebooks</t>
  </si>
  <si>
    <t>FTNBM01</t>
  </si>
  <si>
    <t>Bodleian Libraries Set of 3 Midi Notebooks</t>
  </si>
  <si>
    <t>Standard Notebook Collections (set of 3 Standard Notebooks)</t>
  </si>
  <si>
    <t>FTNBL15</t>
  </si>
  <si>
    <t>Ashmolean Museum Set of 3 Standard Notebooks</t>
  </si>
  <si>
    <t>FTNBL16</t>
  </si>
  <si>
    <t>William Morris Set of 3 Standard Notebooks</t>
  </si>
  <si>
    <t>FTNBL17</t>
  </si>
  <si>
    <t>Nina Pace Set of 3 Standard Notebooks</t>
  </si>
  <si>
    <t>FTNBL18</t>
  </si>
  <si>
    <t>Angela Harding: Coastlines Set of 3 Standard Notebooks</t>
  </si>
  <si>
    <t>FTNBL19</t>
  </si>
  <si>
    <t>Jade Mosinski Set of 3 Standard Notebooks</t>
  </si>
  <si>
    <t>FTNBL20</t>
  </si>
  <si>
    <t>Thomas Kinkade Set of 3 Standard Notebooks</t>
  </si>
  <si>
    <t>FTNBL14</t>
  </si>
  <si>
    <t>Gustav Klimt: Landscapes Set of 3 Standard Notebooks</t>
  </si>
  <si>
    <t>FTNBL13</t>
  </si>
  <si>
    <t>Moomin Classics Set of 3 Standard Notebooks</t>
  </si>
  <si>
    <t>FTNBL12</t>
  </si>
  <si>
    <t>Kate Heiss Set of 3 Standard Notebooks</t>
  </si>
  <si>
    <t>FTNBL11</t>
  </si>
  <si>
    <t>Gustav Klimt Set of 3 Standard Notebooks</t>
  </si>
  <si>
    <t>FTNBL10</t>
  </si>
  <si>
    <t>Vincent van Gogh Set of 3 Standard Notebooks</t>
  </si>
  <si>
    <t>FTNBL09</t>
  </si>
  <si>
    <t>Angela Harding: Wildlife Set of 3 Standard Notebooks</t>
  </si>
  <si>
    <t>FTNBL08</t>
  </si>
  <si>
    <t>Frida Kahlo Set of 3 Standard Notebooks</t>
  </si>
  <si>
    <t>FTNBL07</t>
  </si>
  <si>
    <t>Claude Monet Set of 3 Standard Notebooks</t>
  </si>
  <si>
    <t>FTNBL06</t>
  </si>
  <si>
    <t>FTNBL05</t>
  </si>
  <si>
    <t>Angela Harding: Landscapes Set of 3 Standard Notebooks</t>
  </si>
  <si>
    <t>FTNBL04</t>
  </si>
  <si>
    <t>Japanese Woodblocks Set of 3 Standard Notebooks</t>
  </si>
  <si>
    <t>FTNBL03</t>
  </si>
  <si>
    <t>Bodleian Libraries Set of 3 Standard Notebooks</t>
  </si>
  <si>
    <t>FTNBL02</t>
  </si>
  <si>
    <t>Vincent van Gogh: Blossom Set of 3 Standard Notebooks</t>
  </si>
  <si>
    <t>FTNBL01</t>
  </si>
  <si>
    <t>Moomin Set of 3 Standard Notebooks</t>
  </si>
  <si>
    <t>1000-piece Sustainable Jigsaws</t>
  </si>
  <si>
    <t>FTJPL24</t>
  </si>
  <si>
    <t>Adult Sustainable Jigsaw Puzzle Angela Harding: Fair Isle Puffins</t>
  </si>
  <si>
    <t>FTJPL25</t>
  </si>
  <si>
    <t>Adult Sustainable Jigsaw Puzzle Anna Stead: Parliament of Fowls</t>
  </si>
  <si>
    <t>FTJPL26</t>
  </si>
  <si>
    <t>Adult Sustainable Jigsaw Puzzle Lee Foster-Wilson: Beautiful Creatures</t>
  </si>
  <si>
    <t>FTJPL27</t>
  </si>
  <si>
    <t>Adult Sustainable Jigsaw Puzzle Annie Soudain: Foraging by Moonlight</t>
  </si>
  <si>
    <t>FTJPL28</t>
  </si>
  <si>
    <t>Adult Sustainable Jigsaw Puzzle Nina Pace: Sun Celebration</t>
  </si>
  <si>
    <t>FTJPL29</t>
  </si>
  <si>
    <t>Adult Sustainable Jigsaw Puzzle Vincent van Gogh: The Courtesan</t>
  </si>
  <si>
    <t>FTJPL23</t>
  </si>
  <si>
    <t>Adult Sustainable Jigsaw Puzzle Martin Truefitt-Baker: Blustery Day Badger</t>
  </si>
  <si>
    <t>FTJPL22</t>
  </si>
  <si>
    <t>Adult Sustainable Jigsaw Puzzle Jenny Zemanek: Once Upon a Time</t>
  </si>
  <si>
    <t>FTJPL21</t>
  </si>
  <si>
    <t>Adult Sustainable Jigsaw Puzzle Garden of Delights</t>
  </si>
  <si>
    <t>FTJPL20</t>
  </si>
  <si>
    <t>Adult Sustainable Jigsaw Puzzle Angela Harding: Hidden Hares</t>
  </si>
  <si>
    <t>FTJPL19</t>
  </si>
  <si>
    <t>Adult Sustainable Jigsaw Puzzle Nina Pace: Birdsong</t>
  </si>
  <si>
    <t>FTJPL18</t>
  </si>
  <si>
    <t>Adult Sustainable Jigsaw Puzzle Kate Heiss: Sunflower Fields</t>
  </si>
  <si>
    <t>FTJPL17</t>
  </si>
  <si>
    <t>Adult Sustainable Jigsaw Puzzle Gustav Klimt: The Virgin</t>
  </si>
  <si>
    <t>FTJPL16</t>
  </si>
  <si>
    <t>Adult Sustainable Jigsaw Puzzle Anna Stead: Deep in the Forest</t>
  </si>
  <si>
    <t>FTJPL15</t>
  </si>
  <si>
    <t>Adult Sustainable Jigsaw Puzzle Kew Gardens: Marianne North: Beauties of the Swamps at Tulbagh</t>
  </si>
  <si>
    <t>FTJPL14</t>
  </si>
  <si>
    <t>Adult Sustainable Jigsaw Puzzle Clare Curtis: Jardin de Suzanne</t>
  </si>
  <si>
    <t>FTJPL13</t>
  </si>
  <si>
    <t>Adult Sustainable Jigsaw Puzzle Art of Drag</t>
  </si>
  <si>
    <t>FTJPL09</t>
  </si>
  <si>
    <t>Adult Sustainable Jigsaw Puzzle V&amp;A: Hummingbirds</t>
  </si>
  <si>
    <t>FTJPL08</t>
  </si>
  <si>
    <t>Adult Sustainable Jigsaw Puzzle Angela Harding: The Common</t>
  </si>
  <si>
    <t>FTJPL07</t>
  </si>
  <si>
    <t>Adult Sustainable Jigsaw Puzzle Angela Harding: Rathlin Hares</t>
  </si>
  <si>
    <t>FTJPL06</t>
  </si>
  <si>
    <t>Adult Sustainable Jigsaw Puzzle Kate Heiss: Abundant Floral</t>
  </si>
  <si>
    <t>FTJPL05</t>
  </si>
  <si>
    <t>Adult Sustainable Jigsaw Puzzle Bex Parkin: Exotic Birds</t>
  </si>
  <si>
    <t>FTJP079</t>
  </si>
  <si>
    <t>Adult Sustainable Jigsaw Puzzle: Royal School of Needlework: Wall of Wool</t>
  </si>
  <si>
    <t>FSC Sustainable Jigsaw Puzzle</t>
  </si>
  <si>
    <t>FTJP077</t>
  </si>
  <si>
    <t>Adult Sustainable Jigsaw Puzzle: Moomin: Comic Strip, Book One</t>
  </si>
  <si>
    <t>FTJP075</t>
  </si>
  <si>
    <t>Adult Sustainable Jigsaw Puzzle: Angela Harding: Shooting Stars</t>
  </si>
  <si>
    <t>FTJP072</t>
  </si>
  <si>
    <t>Adult Sustainable Jigsaw Puzzle: Angela Harding: Winter Wonderland</t>
  </si>
  <si>
    <t>FTJP068</t>
  </si>
  <si>
    <t>Adult Sustainable Jigsaw Puzzle Angela Harding: Cornish Path</t>
  </si>
  <si>
    <t>FTJP060</t>
  </si>
  <si>
    <t>Adult Sustainable Jigsaw Puzzle Alice and the Cheshire Cat</t>
  </si>
  <si>
    <t>FTJP041</t>
  </si>
  <si>
    <t>Adult Sustainable Jigsaw Puzzle Annie Soudain: Midsummer Morning</t>
  </si>
  <si>
    <t>FTJP037</t>
  </si>
  <si>
    <t>Adult Sustainable Jigsaw Puzzle Kew Gardens' Marianne North: Honeyflowers and Honeysuckers</t>
  </si>
  <si>
    <t>FTJP031</t>
  </si>
  <si>
    <t>Adult Sustainable Jigsaw Puzzle Angela Harding: Marsh Owl</t>
  </si>
  <si>
    <t>FTJP024</t>
  </si>
  <si>
    <t>Adult Sustainable Jigsaw Puzzle Hokusai: The Great Wave</t>
  </si>
  <si>
    <t>FTJP014</t>
  </si>
  <si>
    <t>Adult Sustainable Jigsaw Puzzle Gustav Klimt: The Kiss</t>
  </si>
  <si>
    <t>FTJP012</t>
  </si>
  <si>
    <t>Adult Sustainable Jigsaw Puzzle Moomin: A Dangerous Journey</t>
  </si>
  <si>
    <t>FTJP010</t>
  </si>
  <si>
    <t>Adult Sustainable Jigsaw Puzzle Bodleian Library: High Jinks Bookshelves</t>
  </si>
  <si>
    <t>FTJP007</t>
  </si>
  <si>
    <t>Adult Sustainable Jigsaw Puzzle Lesley Anne Ivory: Blossom</t>
  </si>
  <si>
    <t>FTJP004</t>
  </si>
  <si>
    <t>Adult Sustainable Jigsaw Puzzle Vincent van Gogh: The Starry Night</t>
  </si>
  <si>
    <t>1000-piece Jigsaw Puzzles</t>
  </si>
  <si>
    <t>Jigsaw Puzzle</t>
  </si>
  <si>
    <t>FTJP082</t>
  </si>
  <si>
    <t>Adult Jigsaw Puzzle: Jenny Zemanek: A Cabinet of Curiosities</t>
  </si>
  <si>
    <t>FTJP081</t>
  </si>
  <si>
    <t>Adult Jigsaw Puzzle: Dante Gabriel Rossetti: The Day Dream</t>
  </si>
  <si>
    <t>FTJP078</t>
  </si>
  <si>
    <t>Adult Jigsaw Puzzle: Jenny Zemanek: Classics Cascade</t>
  </si>
  <si>
    <t>FTJP073</t>
  </si>
  <si>
    <t>Adult Jigsaw Puzzle Bodleian Libraries: Rainbow Bookshelves</t>
  </si>
  <si>
    <t>FTJP070</t>
  </si>
  <si>
    <t>FTJP065</t>
  </si>
  <si>
    <t>Adult Jigsaw Puzzle Hilary Jones: Behind the Squires, Devon</t>
  </si>
  <si>
    <t>FTJP057</t>
  </si>
  <si>
    <t>Adult Jigsaw Puzzle NGS: Mabel Royds - Water Lilies</t>
  </si>
  <si>
    <t>FTJP053</t>
  </si>
  <si>
    <t>FTJP052</t>
  </si>
  <si>
    <t>Adult Jigsaw Puzzle William Morris Gallery: Golden Lily</t>
  </si>
  <si>
    <t>FTJP050</t>
  </si>
  <si>
    <t>Adult Jigsaw Puzzle Angela Harding: Look Out!</t>
  </si>
  <si>
    <t>FTJP047</t>
  </si>
  <si>
    <t>Adult Jigsaw Puzzle National Galleries Scotland - Samuel Peploe: Pink Roses, Chinese Vase</t>
  </si>
  <si>
    <t>FTJP046</t>
  </si>
  <si>
    <t>Adult Jigsaw Puzzle National Gallery: Bosschaert the Elder: A Still Life of Flowers</t>
  </si>
  <si>
    <t>FTJP045</t>
  </si>
  <si>
    <t>FTJP043</t>
  </si>
  <si>
    <t>Adult Jigsaw Puzzle Louis Comfort Tiffany: Displaying Peacock</t>
  </si>
  <si>
    <t>FTJP042</t>
  </si>
  <si>
    <t>Adult Jigsaw Puzzle Nel Whatmore: Love for My Garden</t>
  </si>
  <si>
    <t>FTJP038</t>
  </si>
  <si>
    <t>Adult Jigsaw Puzzle Gustav Klimt: Poppy Field</t>
  </si>
  <si>
    <t>FTJP032</t>
  </si>
  <si>
    <t>Adult Jigsaw Puzzle Beryl Cook: Good Times</t>
  </si>
  <si>
    <t>FTJP023</t>
  </si>
  <si>
    <t>Adult Jigsaw Puzzle Aimee Stewart: Fantastic Voyage</t>
  </si>
  <si>
    <t>FTJP022</t>
  </si>
  <si>
    <t>Adult Jigsaw Puzzle Vincent van Gogh: Almond Blossom</t>
  </si>
  <si>
    <t>FTJP021</t>
  </si>
  <si>
    <t>Adult Jigsaw Puzzle National Galleries Scotland: Robert Burns: The Hunt</t>
  </si>
  <si>
    <t>FTJP020</t>
  </si>
  <si>
    <t>Adult Jigsaw Puzzle Nel Whatmore: A Million Shades</t>
  </si>
  <si>
    <t>FTJP016</t>
  </si>
  <si>
    <t>Adult Jigsaw Puzzle Alphonse Mucha: Reverie</t>
  </si>
  <si>
    <t>FTJP009</t>
  </si>
  <si>
    <t>Adult Jigsaw Puzzle Vincent van Gogh: Wheat Field with a Lark</t>
  </si>
  <si>
    <t>FTJP006</t>
  </si>
  <si>
    <t>Adult Jigsaw Puzzle J. Howard Miller: Rosie the Riveter Poster</t>
  </si>
  <si>
    <t>FTJP005</t>
  </si>
  <si>
    <t>Adult Jigsaw Puzzle Grant Wood: American Gothic</t>
  </si>
  <si>
    <t>500-piece Jigsaw Puzzles</t>
  </si>
  <si>
    <t>FTJPS023</t>
  </si>
  <si>
    <t>Adult Jigsaw Puzzle Judy Joel: Allotments, 2012 (500 pieces)</t>
  </si>
  <si>
    <t>FTJPS021</t>
  </si>
  <si>
    <t>Adult Jigsaw Puzzle Robert Gillmor: Swans Flying over the Reeds (500 pieces)</t>
  </si>
  <si>
    <t>FTJPS019</t>
  </si>
  <si>
    <t>Adult Jigsaw Puzzle National Gallery: Akseli Gallen-Kallela: Lake Keitele (500 pieces)</t>
  </si>
  <si>
    <t>FTJPS014</t>
  </si>
  <si>
    <t>Adult Jigsaw Puzzle Tiffany Studios: View of Oyster Bay (500 pieces)</t>
  </si>
  <si>
    <t>FTJPS013</t>
  </si>
  <si>
    <t>Adult Jigsaw Puzzle Tom Thomson: Silver Birches (500 pieces)</t>
  </si>
  <si>
    <t>FTJPS012</t>
  </si>
  <si>
    <t>Adult Jigsaw Puzzle Utagawa Hiroshige: The Sea at Satta (500 pieces)</t>
  </si>
  <si>
    <t>FTJPS011</t>
  </si>
  <si>
    <t>Adult Jigsaw Puzzle L.S. Lowry: Yachts (500 pieces)</t>
  </si>
  <si>
    <t>FTJPS007</t>
  </si>
  <si>
    <t>Adult Jigsaw Puzzle Kew: Marianne North: View in the Brisbane Botanic Garden (500 pieces)</t>
  </si>
  <si>
    <t xml:space="preserve"> £            -  </t>
  </si>
  <si>
    <t>FTJPS004</t>
  </si>
  <si>
    <t>Adult Jigsaw Puzzle L.S. Lowry: Coming from the Mill (500 pieces)</t>
  </si>
  <si>
    <t>FTJPS003</t>
  </si>
  <si>
    <t>Adult Jigsaw Puzzle Moomins on the Riviera (500 pieces)</t>
  </si>
  <si>
    <t>FTJPS002</t>
  </si>
  <si>
    <t>Adult Jigsaw Puzzle Vincent van Gogh: Café Terrace (500 pieces)</t>
  </si>
  <si>
    <t>FTJPS001</t>
  </si>
  <si>
    <t>Adult Jigsaw Puzzle Angela Harding: Rathlin Hares (500 pieces)</t>
  </si>
  <si>
    <t>Flame Tree Bookmarks (pack of 10)</t>
  </si>
  <si>
    <t>Bookmark Pack of 10</t>
  </si>
  <si>
    <t>BKMK105</t>
  </si>
  <si>
    <t>Aimee Stewart: A Stitch in Time Bookmarks (pack of 10)</t>
  </si>
  <si>
    <t>BKMK106</t>
  </si>
  <si>
    <t>L.S. Lowry: Gentleman Looking at Something Bookmarks (pack of 10)</t>
  </si>
  <si>
    <t>BKMK107</t>
  </si>
  <si>
    <t>Bodleian Libraries: An Incorrigible Girl Bookmarks (pack of 10)</t>
  </si>
  <si>
    <t>BKMK108</t>
  </si>
  <si>
    <t>Bodleian Libraries: Three Hundred Things a Bright Boy Can Do Bookmarks (pack of 10)</t>
  </si>
  <si>
    <t>BKMK109</t>
  </si>
  <si>
    <t>L.S. Lowry: Man Lying on a Wall Bookmarks (pack of 10)</t>
  </si>
  <si>
    <t>BKMK110</t>
  </si>
  <si>
    <t>Aimee Stewart: Granny Squares Bookmarks (pack of 10)</t>
  </si>
  <si>
    <t>BKMK111</t>
  </si>
  <si>
    <t>Georgia Breeze: Bookshelves Bookmarks (pack of 10)</t>
  </si>
  <si>
    <t>BKMK112</t>
  </si>
  <si>
    <t>Nel x Polly Rose: Don't Leaf Me This Way Bookmarks (pack of 10)</t>
  </si>
  <si>
    <t>BKMK104</t>
  </si>
  <si>
    <t>William Kilburn: Marble End Paper Bookmarks (pack of 10)</t>
  </si>
  <si>
    <t>BKMK103</t>
  </si>
  <si>
    <t>Nina Pace: Love Oracle Bookmarks (pack of 10)</t>
  </si>
  <si>
    <t>BKMK102</t>
  </si>
  <si>
    <t>Royal Pavilion, Brighton: Queen Victoria's Bedroom Bookmarks (pack of 10)</t>
  </si>
  <si>
    <t>BKMK101</t>
  </si>
  <si>
    <t>Bex Parkin: Secret Garden Bookmarks (pack of 10)</t>
  </si>
  <si>
    <t>BKMK100</t>
  </si>
  <si>
    <t>Thomas Crane: Buttercups Bookmarks (pack of 10)</t>
  </si>
  <si>
    <t>Bex Parkin: Birds &amp; Flowers Bookmarks (pack of 10)</t>
  </si>
  <si>
    <t>Kate Heiss: Abundant Floral Bookmarks (pack of 10)</t>
  </si>
  <si>
    <t>Persian Heroes Bookmarks (pack of 10)</t>
  </si>
  <si>
    <t>Johannes Vermeer: Girl with a Pearl Earring Bookmarks (pack of 10)</t>
  </si>
  <si>
    <t>Uematsu Hobi: Box Decorated with Chrysanthemums Bookmarks (pack of 10)</t>
  </si>
  <si>
    <t>Lucy Innes Williams: Viridian Garden House Bookmarks (pack of 10)</t>
  </si>
  <si>
    <t>Lucy Innes Williams: Pink Garden House Bookmarks (pack of 10)</t>
  </si>
  <si>
    <t>Angela Harding: Curlew Cry Bookmarks (pack of 10)</t>
  </si>
  <si>
    <t>Colour Skull Bookmarks (pack of 10)</t>
  </si>
  <si>
    <t>Thomas Kinkade Studios: Wine Country Living Bookmarks (pack of 10)</t>
  </si>
  <si>
    <t>Thomas Kinkade Studios: Italian Café Bookmarks (pack of 10)</t>
  </si>
  <si>
    <t>William Morris: Seaweed Bookmarks (pack of 10)</t>
  </si>
  <si>
    <t>William Morris: Acanthus Bookmarks (pack of 10)</t>
  </si>
  <si>
    <t>Moomin: Dancing in Moominvalley Bookmarks (pack of 10)</t>
  </si>
  <si>
    <t>Ernst Haeckel: Hummingbirds Bookmarks (pack of 10)</t>
  </si>
  <si>
    <t>Angela Harding: Cornish Path Bookmarks (pack of 10)</t>
  </si>
  <si>
    <t>Angela Harding: Rathlin Hares Bookmarks (pack of 10)</t>
  </si>
  <si>
    <t>Aimee Stewart: Vintage Cook Book Library Bookmarks (pack of 10)</t>
  </si>
  <si>
    <t>Vincent van Gogh: Bedroom at Arles Bookmarks (pack of 10)</t>
  </si>
  <si>
    <t>Vincent van Gogh: The Starry Night Bookmarks (pack of 10)</t>
  </si>
  <si>
    <t>Sandro Botticelli: The Birth of Venus Bookmarks (pack of 10)</t>
  </si>
  <si>
    <t>Gustav Klimt: Fulfilment Bookmarks (pack of 10)</t>
  </si>
  <si>
    <t>Utagawa Hiroshige: Plum Garden Bookmarks (pack of 10)</t>
  </si>
  <si>
    <t>Gustav Klimt: The Birch Wood Bookmarks (pack of 10)</t>
  </si>
  <si>
    <t>Alice Asleep from Alice's Adventures in Wonderland Bookmarks (pack of 10)</t>
  </si>
  <si>
    <t>John James Audubon: Magpie Jays Bookmarks (pack of 10)</t>
  </si>
  <si>
    <t>Moomins on the Riviera Bookmarks (pack of 10)</t>
  </si>
  <si>
    <t>Moomin Love Bookmarks (pack of 10)</t>
  </si>
  <si>
    <t>Utagawa Hiroshige: The Sea at Satta Bookmarks (pack of 10)</t>
  </si>
  <si>
    <t>Robert John Thornton: Tulips Bookmarks (pack of 10)</t>
  </si>
  <si>
    <t>Vincent van Gogh: Wheat Field with Cypresses Bookmarks (pack of 10)</t>
  </si>
  <si>
    <t>Wilhelm List: Magnolia Bookmarks (pack of 10)</t>
  </si>
  <si>
    <t>Vincent van Gogh: Café Terrace Bookmarks (pack of 10)</t>
  </si>
  <si>
    <t>Aimee Stewart: Treasure Hunt Bookshelves Bookmarks (pack of 10)</t>
  </si>
  <si>
    <t>Hokusai: Great Wave Bookmarks (pack of 10)</t>
  </si>
  <si>
    <t>Vincent van Gogh: Vase with Sunflowers Bookmarks (pack of 10)</t>
  </si>
  <si>
    <t>Jean &amp; Ron Henry: Fairy Story Bookmarks (pack of 10)</t>
  </si>
  <si>
    <t>Vincent van Gogh: Almond Blossom Bookmarks (Pack of 10)</t>
  </si>
  <si>
    <t>Harry Clarke: Sea Fever Bookmarks (pack of 10)</t>
  </si>
  <si>
    <t>Gustav Klimt: The Kiss Bookmarks (pack of 10)</t>
  </si>
  <si>
    <t>Claude Monet: Water Lily Pond Bookmarks (pack of 10)</t>
  </si>
  <si>
    <t>Vincent van Gogh: Starry Night over the Rhône Bookmarks (pack of 10)</t>
  </si>
  <si>
    <t>Kipling: The Cat that Walked by Himself Bookmarks (pack of 10)</t>
  </si>
  <si>
    <t>Munch: The Scream Bookmarks (pack of 10)</t>
  </si>
  <si>
    <t>FSC Greeting Cards (Pack of 6)</t>
  </si>
  <si>
    <t>WGA156</t>
  </si>
  <si>
    <t>William Morris Gallery: Mallow Greeting Card Pack</t>
  </si>
  <si>
    <t>WGA157</t>
  </si>
  <si>
    <t>William Morris Gallery: Stripe Twill Greeting Card Pack</t>
  </si>
  <si>
    <t>WGA158</t>
  </si>
  <si>
    <t>William Morris Gallery: Harebell Greeting Card Pack</t>
  </si>
  <si>
    <t>WGA159</t>
  </si>
  <si>
    <t>William Morris Gallery: Eden Greeting Card Pack</t>
  </si>
  <si>
    <t>WGA160</t>
  </si>
  <si>
    <t>Katherine Quinn: Plant People Greeting Card Pack</t>
  </si>
  <si>
    <t>WGA161</t>
  </si>
  <si>
    <t>WGA162</t>
  </si>
  <si>
    <t>Anna Stead: Deep in the Forest Greeting Card Pack</t>
  </si>
  <si>
    <t>WGA155</t>
  </si>
  <si>
    <t>Annie Soudain: Foraging by Moonlight Greeting Card Pack</t>
  </si>
  <si>
    <t>WGA154</t>
  </si>
  <si>
    <t>Aimee Stewart: Vintage Cook Book Library Greeting Card Pack</t>
  </si>
  <si>
    <t>WGA153</t>
  </si>
  <si>
    <t>WGA152</t>
  </si>
  <si>
    <t>WGA151</t>
  </si>
  <si>
    <t>Jenny Zemanek: A Cabinet of Curiosities Greeting Card Pack</t>
  </si>
  <si>
    <t>WGA150</t>
  </si>
  <si>
    <t>Anna Stead: A Medieval Herbal Greeting Card Pack</t>
  </si>
  <si>
    <t>WGA149</t>
  </si>
  <si>
    <t>WGA148</t>
  </si>
  <si>
    <t>Lucy Innes Williams: Purple Garden House Greeting Card Pack</t>
  </si>
  <si>
    <t>WGA147</t>
  </si>
  <si>
    <t>Alexandra Milton: Silver Tree of life with Four White-throated Magpies Greeting Card Pack</t>
  </si>
  <si>
    <t>WGA146</t>
  </si>
  <si>
    <t>RBGE: Charlotte Cowan Pearson: Stitchworts, Woodruff and Pepperwort Greeting Card Pack</t>
  </si>
  <si>
    <t>WGA145</t>
  </si>
  <si>
    <t>WGA143</t>
  </si>
  <si>
    <t>Lucy Innes Williams: Orange Hydrangeas Greeting Card Pack</t>
  </si>
  <si>
    <t>WGA142</t>
  </si>
  <si>
    <t>Thomas Crane: Buttercups Greeting Card Pack</t>
  </si>
  <si>
    <t>WGA141</t>
  </si>
  <si>
    <t>WGA140</t>
  </si>
  <si>
    <t>WGA139</t>
  </si>
  <si>
    <t>William Kilburn: Marble End Paper Greeting Card Pack</t>
  </si>
  <si>
    <t>WGA138</t>
  </si>
  <si>
    <t>WGA137</t>
  </si>
  <si>
    <t>Sandro Botticelli: The Birth of Venus Greeting Card Pack</t>
  </si>
  <si>
    <t>WGA136</t>
  </si>
  <si>
    <t>WGA134</t>
  </si>
  <si>
    <t>WGA132</t>
  </si>
  <si>
    <t>WGA131</t>
  </si>
  <si>
    <t>Floral Patchwork Quilt Greeting Card Pack</t>
  </si>
  <si>
    <t>WGA130</t>
  </si>
  <si>
    <t>Lucy Innes Williams: Pink Garden House Greeting Card Pack</t>
  </si>
  <si>
    <t>WGA129</t>
  </si>
  <si>
    <t>WGA123</t>
  </si>
  <si>
    <t>WGA119</t>
  </si>
  <si>
    <t>Annie Soudain: Rising Mist Greeting Card Pack</t>
  </si>
  <si>
    <t>WGA118</t>
  </si>
  <si>
    <t>Aimee Stewart: Journey's End Greeting Card Pack</t>
  </si>
  <si>
    <t>WGA115</t>
  </si>
  <si>
    <t>Uematsu Hobi: Box Decorated with Chrysanthemums Greeting Card Pack</t>
  </si>
  <si>
    <t>WGA113</t>
  </si>
  <si>
    <t>John James Audubon: ‘A Pair of Magpies’ from The Birds of America Greeting Card Pack</t>
  </si>
  <si>
    <t>WGA110</t>
  </si>
  <si>
    <t>WGA109</t>
  </si>
  <si>
    <t>WGA107</t>
  </si>
  <si>
    <t>WGA099</t>
  </si>
  <si>
    <t>Vincent van Gogh: Bedroom at Arles Greeting Card Pack</t>
  </si>
  <si>
    <t>WGA098</t>
  </si>
  <si>
    <t>WGA097</t>
  </si>
  <si>
    <t>Catrin Welz-Stein: Chasing the Moon Greeting Card Pack</t>
  </si>
  <si>
    <t>WGA090</t>
  </si>
  <si>
    <t>Claude Monet: Bridge over a Pond of Water Lilies Greeting Card Pack</t>
  </si>
  <si>
    <t>WGA089</t>
  </si>
  <si>
    <t>Vincent van Gogh: The Starry Night Greeting Card Pack</t>
  </si>
  <si>
    <t>WGA080</t>
  </si>
  <si>
    <t>WGA068</t>
  </si>
  <si>
    <t>WGA066</t>
  </si>
  <si>
    <t>L.S. Lowry: Coming from the Mill Greeting Card Pack</t>
  </si>
  <si>
    <t>WGA065</t>
  </si>
  <si>
    <t>WGA058</t>
  </si>
  <si>
    <t>Bodleian Libraries: Hobbies and Pastimes Bookshelves Greeting Card Pack</t>
  </si>
  <si>
    <t>WGA057</t>
  </si>
  <si>
    <t>WGA049</t>
  </si>
  <si>
    <t>WGA047</t>
  </si>
  <si>
    <t>Turkish Wall Tiles Greeting Card Pack</t>
  </si>
  <si>
    <t>WGA043</t>
  </si>
  <si>
    <t>WGA014</t>
  </si>
  <si>
    <t>Vincent van Gogh: Sunflowers Greeting Card Pack</t>
  </si>
  <si>
    <t>WGA013</t>
  </si>
  <si>
    <t>WGA011</t>
  </si>
  <si>
    <t>WGA008</t>
  </si>
  <si>
    <t>KL02</t>
  </si>
  <si>
    <t>FDC01</t>
  </si>
  <si>
    <t>Jean &amp; Ron Henry: Moon Maiden Greeting Card Pack</t>
  </si>
  <si>
    <t>Merchandising</t>
  </si>
  <si>
    <t>Standard Spinner (UK Only)</t>
  </si>
  <si>
    <t>Multi-Format Spinner  (UK Only)</t>
  </si>
  <si>
    <t xml:space="preserve">Journal/ Pocket Counterpack </t>
  </si>
  <si>
    <t>Bookmark Spinner  (UK Only)</t>
  </si>
  <si>
    <t>Pocket Counter Spinner  (UK Only)</t>
  </si>
  <si>
    <t>Total:</t>
  </si>
  <si>
    <t>GIFT HIGHLIGHTS: JANUARY-APRIL 2026 CATALOGUE</t>
  </si>
  <si>
    <t>Mini Craft Notebook Collections</t>
  </si>
  <si>
    <t>FTNBC001</t>
  </si>
  <si>
    <t>Japanese Woodblocks Set of 3 Mini Craft Notebooks</t>
  </si>
  <si>
    <t>FTNBC002</t>
  </si>
  <si>
    <t>Vincent van Gogh Set of 3 Mini Craft Notebooks</t>
  </si>
  <si>
    <t>FTNBC003</t>
  </si>
  <si>
    <t>William Morris Set of 3 Mini Craft Notebooks</t>
  </si>
  <si>
    <t>FTNBC004</t>
  </si>
  <si>
    <t>Angela Harding Set of 3 Mini Craft Notebooks</t>
  </si>
  <si>
    <t>FTNBC005</t>
  </si>
  <si>
    <t>Gustav Klimt Set of 3 Mini Craft Notebooks</t>
  </si>
  <si>
    <t>FTNBC006</t>
  </si>
  <si>
    <t>Nina Pace Set of 3 Mini Craft Notebooks</t>
  </si>
  <si>
    <t>Flame Tree Memo Boxes</t>
  </si>
  <si>
    <t>Memo Cube</t>
  </si>
  <si>
    <t>FTMEM001</t>
  </si>
  <si>
    <t>Bodleian Libraries: High Jinks Bookshelves Flame Tree Memo Block in Box with Drawer</t>
  </si>
  <si>
    <t>FTMEM002</t>
  </si>
  <si>
    <t>Moomin Love Flame Tree Memo Block in Box with Drawer</t>
  </si>
  <si>
    <t>FTMEM003</t>
  </si>
  <si>
    <t>Jade Mosinski: Bee Flame Tree Memo Block in Box with Drawer</t>
  </si>
  <si>
    <t>FTMEM004</t>
  </si>
  <si>
    <t>Katsushika Hokusai: The Great Wave Flame Tree Memo Block in Box with Drawer</t>
  </si>
  <si>
    <t>FTMEM005</t>
  </si>
  <si>
    <t>Vincent van Gogh: Almond Blossom Flame Tree Memo Block in Box with Drawer</t>
  </si>
  <si>
    <t>FTMEM006</t>
  </si>
  <si>
    <t>Vincent van Gogh: Starry Night over the Rhone Flame Tree Memo Block in Box with Drawer</t>
  </si>
  <si>
    <t>FTMEM007</t>
  </si>
  <si>
    <t>William Morris: Seaweed Flame Tree Memo Block in Box with Drawer</t>
  </si>
  <si>
    <t>FTMEM008</t>
  </si>
  <si>
    <t>Angela Harding: Fair Isle Puffins Memo Block in Box with Drawer</t>
  </si>
  <si>
    <t>Flame Tree Sticky Notes Folder</t>
  </si>
  <si>
    <t>Notebook / blank book</t>
  </si>
  <si>
    <t>FTSN001</t>
  </si>
  <si>
    <t>Bodleian Libraries: High Jinks Bookshelves Flame Tree Sticky Notes Folder</t>
  </si>
  <si>
    <t>FTSN002</t>
  </si>
  <si>
    <t>Katsushika Hokusai: The Great Wave Flame Tree Sticky Notes Folder</t>
  </si>
  <si>
    <t>FTSN003</t>
  </si>
  <si>
    <t>Vincent van Gogh: Almond Blossom Flame Tree Sticky Notes Folder</t>
  </si>
  <si>
    <t>FTSN004</t>
  </si>
  <si>
    <t>William Morris: Seaweed Flame Tree Sticky Notes Folder</t>
  </si>
  <si>
    <t>Notebook</t>
  </si>
  <si>
    <t>FTNBD007</t>
  </si>
  <si>
    <t>Vincent van Gogh: Café Terrace (Foiled Dot Grid Journal)</t>
  </si>
  <si>
    <t>FTNBD008</t>
  </si>
  <si>
    <t>Vincent van Gogh: The Starry Night (Foiled Dot Grid Journal)</t>
  </si>
  <si>
    <t>Flame Tree Spiral Pocket Notebooks</t>
  </si>
  <si>
    <t>Spiral Notebook</t>
  </si>
  <si>
    <t>FTNBSP001</t>
  </si>
  <si>
    <t>Bodleian Libraries: Hobbies &amp; Pastimes Bookshelves (Spiral Bound Pocket Notebook)</t>
  </si>
  <si>
    <t>FTNBSP002</t>
  </si>
  <si>
    <t>Vincent van Gogh: Almond Blossom (Spiral Bound Pocket Notebook)</t>
  </si>
  <si>
    <t>FTNBSP003</t>
  </si>
  <si>
    <t>Vincent van Gogh: The Starry Night (Spiral Bound Pocket Notebook)</t>
  </si>
  <si>
    <t>FTNBSP004</t>
  </si>
  <si>
    <t>Moomin Love (Spiral Bound Pocket Notebook)</t>
  </si>
  <si>
    <t>FTNBSP005</t>
  </si>
  <si>
    <t>Katsushika Hokusai: The Great Wave (Spiral Bound Pocket Notebook)</t>
  </si>
  <si>
    <t>FTNBSP006</t>
  </si>
  <si>
    <t>Bodleian Librairies: High Jinks Bookshelves (Spiral Bound Pocket Notebook)</t>
  </si>
  <si>
    <t>FTPEN17</t>
  </si>
  <si>
    <t>Anna Stead: Mushrooms &amp; Fungi Boxed Decorative Ballpoint Pen</t>
  </si>
  <si>
    <t>FTPEN18</t>
  </si>
  <si>
    <t>Bodleian Libraries: Hobbies &amp; Pastimes Bookshelves Boxed Decorative Ballpoint Pen</t>
  </si>
  <si>
    <t>FTPEN19</t>
  </si>
  <si>
    <t>Garden of Delights Boxed Decorative Ballpoint Pen</t>
  </si>
  <si>
    <t>FTPEN20</t>
  </si>
  <si>
    <t>Lucy Innes Williams Boxed Decorative Ballpoint Pen</t>
  </si>
  <si>
    <t>FTPEN21</t>
  </si>
  <si>
    <t>Claude Monet: Bridge over a Pond of Water Lilies Boxed Decorative Ballpoint Pen</t>
  </si>
  <si>
    <t>FTPEN22</t>
  </si>
  <si>
    <t>Nina Pace: Love Oracle Boxed Decorative Ballpoint Pen</t>
  </si>
  <si>
    <t>FTPEN23</t>
  </si>
  <si>
    <t>Jenny Zemanek: Alice's Adventures in Wonderland Boxed Decorative Ballpoint Pen</t>
  </si>
  <si>
    <t>FTPEN24</t>
  </si>
  <si>
    <t>Bex Parkin: Secret Garden Boxed Decorative Ballpoint Pen</t>
  </si>
  <si>
    <t>FTNB410</t>
  </si>
  <si>
    <t>Anna Stead: For Spells &amp; Potions (Foiled Journal)</t>
  </si>
  <si>
    <t>FTNB411</t>
  </si>
  <si>
    <t>Anna Stead: The Forest Floor (Foiled Journal)</t>
  </si>
  <si>
    <t>FTNB412</t>
  </si>
  <si>
    <t>Anna Stead: Deep in the Forest (Foiled Journal)</t>
  </si>
  <si>
    <t>FTNB413</t>
  </si>
  <si>
    <t>Gocken Jobs: Summer (Foiled Journal)</t>
  </si>
  <si>
    <t>FTNB414</t>
  </si>
  <si>
    <t>Hannah Bunzey: Where Love is Alive (Foiled Journal)</t>
  </si>
  <si>
    <t>FTNB415</t>
  </si>
  <si>
    <t>Emma J Shipley: Bosque Dreams (Foiled Journal)</t>
  </si>
  <si>
    <t>FTNB416</t>
  </si>
  <si>
    <t>Emma J Shipley: Lynx (Foiled Journal)</t>
  </si>
  <si>
    <t>FTNB417</t>
  </si>
  <si>
    <t>Emma J Shipley: Zambezi (Foiled Journal)</t>
  </si>
  <si>
    <t>FTNB418</t>
  </si>
  <si>
    <t>Sophie Adde: Two Parakeets (Foiled Journal)</t>
  </si>
  <si>
    <t>FTNB419</t>
  </si>
  <si>
    <t>Jade Mosinski: Garden Bees (Foiled Journal)</t>
  </si>
  <si>
    <t>FTNB420</t>
  </si>
  <si>
    <t>Frida Kahlo: Self Portrait with Thorn Necklace and Hummingbird (Foiled Journal)</t>
  </si>
  <si>
    <t>FTNB421</t>
  </si>
  <si>
    <t>Angela Harding: Shetland Otter &amp; Windsong (Foiled Journal)</t>
  </si>
  <si>
    <t>FTNB422</t>
  </si>
  <si>
    <t>Angela Harding: Fair Isle Puffins (Foiled Journal)</t>
  </si>
  <si>
    <t>FTNB423</t>
  </si>
  <si>
    <t>Sumi Flower Heads: Chrysanthemum (Foiled Journal)</t>
  </si>
  <si>
    <t>FTNB424</t>
  </si>
  <si>
    <t>Sumi Flower Heads: Wild Cottton (Foiled Journal)</t>
  </si>
  <si>
    <t>FTNB425</t>
  </si>
  <si>
    <t>Bee Brown: Pink Floral Dove (Foiled Journal)</t>
  </si>
  <si>
    <t>FTNBB053</t>
  </si>
  <si>
    <t>Gustav Klimt: Fulfilment (Foiled Blank Journal)</t>
  </si>
  <si>
    <t>FTNBB054</t>
  </si>
  <si>
    <t>Gocken Jobs: Rose &amp; Lily (Foiled Blank Journal)</t>
  </si>
  <si>
    <t>FTSNB013</t>
  </si>
  <si>
    <t>Anna Stead: Medieval Herbal (Soft Touch Journal)</t>
  </si>
  <si>
    <t>FTSNB014</t>
  </si>
  <si>
    <t>Anna Stead: Mushrooms &amp; Fungi (Soft Touch Journal)</t>
  </si>
  <si>
    <t>FTSNB015</t>
  </si>
  <si>
    <t>Anna Stead: The Forest Floor (Soft Touch Journal)</t>
  </si>
  <si>
    <t>FTSNB016</t>
  </si>
  <si>
    <t>Anna Stead: For Spells &amp; Potions (Soft Touch Journal)</t>
  </si>
  <si>
    <t>FTPB123</t>
  </si>
  <si>
    <t>Royal Pavilion, Brighton: Queen Victoria's Bedroom (Foiled Pocket Journal)</t>
  </si>
  <si>
    <t>FTPB124</t>
  </si>
  <si>
    <t>Nina Pace: Love Oracle (Foiled Pocket Journal)</t>
  </si>
  <si>
    <t>FTQNB019</t>
  </si>
  <si>
    <t>Vincent van Gogh: Sunflowers (Foiled Quarto Journal)</t>
  </si>
  <si>
    <t>FTQNB020</t>
  </si>
  <si>
    <t>Angela Harding: Curlew Cry (Foiled Quarto Journal)</t>
  </si>
  <si>
    <t>FTSLB23</t>
  </si>
  <si>
    <t>Moomin Bookshelves (Foiled Slimline Journal)</t>
  </si>
  <si>
    <t>FTSLB24</t>
  </si>
  <si>
    <t>William Morris: Acanthus (Foiled Slimline Journal)</t>
  </si>
  <si>
    <t>FTSB081</t>
  </si>
  <si>
    <t>Moomin Love (Blank Sketch Book)</t>
  </si>
  <si>
    <t>FTSB082</t>
  </si>
  <si>
    <t>William Kilburn: Marble End Paper (Blank Sketch Book)</t>
  </si>
  <si>
    <t>FTNBP47</t>
  </si>
  <si>
    <t>Lisbet and Gocken Jobs Set of 3 Mini Notebooks</t>
  </si>
  <si>
    <t>FTNBP48</t>
  </si>
  <si>
    <t>Anna Stead: Herbals Set of 3 Mini Notebooks</t>
  </si>
  <si>
    <t>FTNBP49</t>
  </si>
  <si>
    <t>Moomin Bookshelves Set of 3 Mini Notebooks</t>
  </si>
  <si>
    <t>FTNBP50</t>
  </si>
  <si>
    <t>Bee Brown Set of 3 Mini Notebooks</t>
  </si>
  <si>
    <t>FTNBM29</t>
  </si>
  <si>
    <t>Jade Mosinski Set of 3 Midi Notebooks</t>
  </si>
  <si>
    <t>FTNBM30</t>
  </si>
  <si>
    <t>Thomas Kinkade Set of 3 Midi Notebooks</t>
  </si>
  <si>
    <t>FTJPL31</t>
  </si>
  <si>
    <t>Adult Sustainable Jigsaw Puzzle Emma J Shipley: Paradise Lost</t>
  </si>
  <si>
    <t>FTJPL32</t>
  </si>
  <si>
    <t>Adult Sustainable Jigsaw Puzzle Moomin: Finn Family Moomintroll</t>
  </si>
  <si>
    <t>Artisan Paperback Notebooks</t>
  </si>
  <si>
    <t>FTPEC001</t>
  </si>
  <si>
    <t>Racing Green Artisan Paperback Notebook</t>
  </si>
  <si>
    <t>FTPEC002</t>
  </si>
  <si>
    <t>Black Artisan Paperback Notebook</t>
  </si>
  <si>
    <t>FTPEC003</t>
  </si>
  <si>
    <t>Lipstick Pink Artisan Paperback Notebook</t>
  </si>
  <si>
    <t>FTPEC004</t>
  </si>
  <si>
    <t>Lilac Pink Artisan Paperback Notebook</t>
  </si>
  <si>
    <t>FTPEC005</t>
  </si>
  <si>
    <t>Dark Blue Artisan Paperback Notebook</t>
  </si>
  <si>
    <t>FTPEC006</t>
  </si>
  <si>
    <t>Ruby Red Artisan Paperback Notebook</t>
  </si>
  <si>
    <t>FTPA55</t>
  </si>
  <si>
    <t>Anne Stokes: Sky Queen Artisan Art Notebook (Flame Tree Journals)</t>
  </si>
  <si>
    <t>FTPA56</t>
  </si>
  <si>
    <t>Vincent van Gogh: Irises Artisan Art Notebook (Flame Tree Journals)</t>
  </si>
  <si>
    <t>FTPA57</t>
  </si>
  <si>
    <t>Georgia Breeze: Bookshelves Artisan Art Notebook (Flame Tree Journals)</t>
  </si>
  <si>
    <t>FTPA58</t>
  </si>
  <si>
    <t>Angela Harding: Long Eared Owl Artisan Art Notebook (Flame Tree Journals)</t>
  </si>
  <si>
    <t>Artisan Art Blank Notebooks</t>
  </si>
  <si>
    <t>FTAAB001</t>
  </si>
  <si>
    <t>FTAAB002</t>
  </si>
  <si>
    <t>FTAAB003</t>
  </si>
  <si>
    <t>FTAAB004</t>
  </si>
  <si>
    <t>Jade Mosinski: Bee Artisan Art Blank Notebook (Flame Tree Journals)</t>
  </si>
  <si>
    <t>FTPBA09</t>
  </si>
  <si>
    <t>Vincent van Gogh: Almond Blossom Artisan Art Pocket Notebook (Flame Tree Journals)</t>
  </si>
  <si>
    <t>FTPBA10</t>
  </si>
  <si>
    <t>Jade Mosinski: Bee Artisan Art Pocket Notebook (Flame Tree Journals)</t>
  </si>
  <si>
    <t>FTPBA11</t>
  </si>
  <si>
    <t>Utagawa Hiroshige: Sea at Satta Artisan Art Pocket Notebook (Flame Tree Journals)</t>
  </si>
  <si>
    <t>FTPBA12</t>
  </si>
  <si>
    <t>Wilhelm List: Magnolia Tree Artisan Art Pocket Notebook (Flame Tree Journals)</t>
  </si>
  <si>
    <t>FTSBA07</t>
  </si>
  <si>
    <t>Jade Mosinski: Bee Artisan Art Sketch Book</t>
  </si>
  <si>
    <t>FTSBA08</t>
  </si>
  <si>
    <t>Moomin Love Artisan Art Sketch Book</t>
  </si>
  <si>
    <t>FTSBA09</t>
  </si>
  <si>
    <t>Alice's Adventures in Wonderland: White Rabbit Artisan Art Sketch Book</t>
  </si>
  <si>
    <t>FTSBA10</t>
  </si>
  <si>
    <t>Utagawa Hiroshige: The Sea at Satta Artisan Art Sketch Book</t>
  </si>
  <si>
    <t>FTABM01</t>
  </si>
  <si>
    <t>Katsushika Hokusai: The Great Wave Artisan Art Vegan Leather Bookmarks (pack of 10)</t>
  </si>
  <si>
    <t>FTABM02</t>
  </si>
  <si>
    <t>Vincent van Gogh: Sunflowers Artisan Art Vegan Leather Bookmarks (pack of 10)</t>
  </si>
  <si>
    <t>FTABM03</t>
  </si>
  <si>
    <t>William Morris: Acanthus Artisan Art Vegan Leather Bookmarks (pack of 10)</t>
  </si>
  <si>
    <t>FTABM04</t>
  </si>
  <si>
    <t>William Morris: Wallflower Artisan Art Vegan Leather Bookmarks (pack of 10)</t>
  </si>
  <si>
    <t>FTABM05</t>
  </si>
  <si>
    <t>Uematsu Hobi: Box Decorated with Chrysanthemums Artisan Art Vegan Leather Bookmarks (pack of 10)</t>
  </si>
  <si>
    <t>FTABM06</t>
  </si>
  <si>
    <t>Moomin Love Artisan Art Vegan Leather Bookmarks (pack of 10)</t>
  </si>
  <si>
    <t>FTABM07</t>
  </si>
  <si>
    <t>Vincent van Gogh: Almond Blossom Artisan Art Vegan Leather Bookmarks (pack of 10)</t>
  </si>
  <si>
    <t>FTABM08</t>
  </si>
  <si>
    <t>Vincent van Gogh: The Starry Night Artisan Art Vegan Leather Bookmarks (pack of 10)</t>
  </si>
  <si>
    <t>FTABM09</t>
  </si>
  <si>
    <t>Utagawa Hiroshige: Sea at Satta Artisan Art Vegan Leather Bookmarks (pack of 10)</t>
  </si>
  <si>
    <t>FTABM10</t>
  </si>
  <si>
    <t>Alice's Adventures in Wonderland: White Rabbit Artisan Art Vegan Leather Bookmarks (pack of 10)</t>
  </si>
  <si>
    <t>FTLBM001</t>
  </si>
  <si>
    <t>Bodleian Libraries: High Jinks Bookshelves Laminated Bookmarks (pack of 10)</t>
  </si>
  <si>
    <t>FTLBM002</t>
  </si>
  <si>
    <t>Vincent van Gogh: The Starry Night Laminated Bookmarks (pack of 10)</t>
  </si>
  <si>
    <t>FTLBM003</t>
  </si>
  <si>
    <t>Moomin Love Laminated Bookmarks (pack of 10)</t>
  </si>
  <si>
    <t>FTLBM004</t>
  </si>
  <si>
    <t>Utagawa Hiroshige: The Sea at Satta Laminated Bookmarks (pack of 10)</t>
  </si>
  <si>
    <t>WGA168</t>
  </si>
  <si>
    <t>WGA166</t>
  </si>
  <si>
    <t>WGA167</t>
  </si>
  <si>
    <t>WGA163</t>
  </si>
  <si>
    <t>WGA164</t>
  </si>
  <si>
    <t>WGA165</t>
  </si>
  <si>
    <t>Adult Sustainable Jigsaw Puzzle L.S. Lowry: Market Scene, Northern Town, 1939</t>
  </si>
  <si>
    <t>Adult Sustainable Jigsaw Puzzle Pieter van den Keere: Antique Map of the World</t>
  </si>
  <si>
    <t>CP004</t>
  </si>
  <si>
    <t>Alchemy Tarot Card Pack</t>
  </si>
  <si>
    <t>Orange Artisan Paperback Notebook</t>
  </si>
  <si>
    <t>Yellow Artisan Paperback Notebook</t>
  </si>
  <si>
    <t>FTPEC007</t>
  </si>
  <si>
    <t>FTPEC008</t>
  </si>
  <si>
    <t>FTNBC007</t>
  </si>
  <si>
    <t>FTNBC008</t>
  </si>
  <si>
    <t>Jade Mosinski Set of 3 Mini Craft Notebooks</t>
  </si>
  <si>
    <t>Moomin Set of 3 Mini Craft Notebooks</t>
  </si>
  <si>
    <t>Angela Harding: Fair Isle Puffins (Spiral Bound Pocket Notebook)</t>
  </si>
  <si>
    <t>Jade Mosinski: Bee (Spiral Bound Pocket Notebook)</t>
  </si>
  <si>
    <t>FTNBSP007</t>
  </si>
  <si>
    <t>FTNBSP008</t>
  </si>
  <si>
    <t>Vincent van Gogh: Sunflowers Memo Box with Drawer</t>
  </si>
  <si>
    <t>Anna Stead: Mushrooms &amp; Fungi Memo Box with Drawer</t>
  </si>
  <si>
    <t>FTMEM009</t>
  </si>
  <si>
    <t>FTMEM010</t>
  </si>
  <si>
    <t>Bodleian Libraries: Hobbies &amp; Pastimes Bookshelves Flame Tree Sticky Notes Folder</t>
  </si>
  <si>
    <t>Anna Stead: Mushrooms &amp; Fungi Flame Tree Sticky Notes Folder</t>
  </si>
  <si>
    <t>Moomin Bookshelves Flame Tree Sticky Notes Folder</t>
  </si>
  <si>
    <t>Bex Parkin: Red Poppies Flame Tree Sticky Notes Folder</t>
  </si>
  <si>
    <t>FTSN005</t>
  </si>
  <si>
    <t>FTSN006</t>
  </si>
  <si>
    <t>FTSN007</t>
  </si>
  <si>
    <t>FTSN008</t>
  </si>
  <si>
    <t>Special Foiled 1000-piece Jigsaw Puzzles</t>
  </si>
  <si>
    <t>Special Edition Adult Foiled Jigsaw Puzzle Flower Fairies</t>
  </si>
  <si>
    <t>Special Edition Adult Foiled Jigsaw Puzzle Vincent van Gogh: Sunflowers</t>
  </si>
  <si>
    <t>FTJPF01</t>
  </si>
  <si>
    <t>FTJPF02</t>
  </si>
  <si>
    <t>Adult Cylinder 1000-piece Jigsaw Puzzles</t>
  </si>
  <si>
    <t>Adult Cylinder Jigsaw Puzzle Anna Stead: Mushrooms &amp; Fungi</t>
  </si>
  <si>
    <t>Adult Cylinder Jigsaw Puzzle Anna Stead: Medieval Herbal</t>
  </si>
  <si>
    <t>FTJPC001</t>
  </si>
  <si>
    <t>FTJPC002</t>
  </si>
  <si>
    <t>FTPEN25</t>
  </si>
  <si>
    <t>FTPEN26</t>
  </si>
  <si>
    <t>FTPEN27</t>
  </si>
  <si>
    <t>FTPEN28</t>
  </si>
  <si>
    <t>Bex Parkin: Red Poppies Boxed Decorative Ballpoint Pen</t>
  </si>
  <si>
    <t>Moomin Love Boxed Decorative Ballpoint Pen</t>
  </si>
  <si>
    <t>Vincent van Gogh: Sunflowers Boxed Decorative Ballpoint Pen</t>
  </si>
  <si>
    <t>Wilhelm List: Magnolia Tree Boxed Decorative Ballpoint Pen</t>
  </si>
  <si>
    <t>Georgia Breeze: Time for Tea Boxed Decorative Ballpoint Pen</t>
  </si>
  <si>
    <t>Moomin Bookshelves Boxed Decorative Ballpoint Pen</t>
  </si>
  <si>
    <t>Royal Pavilion, Brighton: South Gallery Stars Boxed Decorative Ballpoint Pen</t>
  </si>
  <si>
    <t>Angela Harding: Blackbirds and Berries Boxed Decorative Ballpoint Pen</t>
  </si>
  <si>
    <t>Lowry Boxed Decorative Ballpoint Pen</t>
  </si>
  <si>
    <t>Bodleian Libraries: High Jinks Bookshelves Boxed Decorative Ballpoint Pen</t>
  </si>
  <si>
    <t>Jane Tattersfield: Hummingbirds (Foiled Journal)</t>
  </si>
  <si>
    <t>Jane Tattersfield: Puffin (Foiled Journal)</t>
  </si>
  <si>
    <t>Bee Brown: Beautiful Bee (Foiled Journal)</t>
  </si>
  <si>
    <t>Anna Stead: Green Man (Foiled Journal)</t>
  </si>
  <si>
    <t>Dreamadelic: Bee Kind (Foiled Journal)</t>
  </si>
  <si>
    <t>Alchemy: Nine Lives of Poe (Foiled Journal)</t>
  </si>
  <si>
    <t>Angela Harding: Hidden Hares (Foiled Journal)</t>
  </si>
  <si>
    <t>Moomin Bookshelves: Pale Blue (Foiled Journal)</t>
  </si>
  <si>
    <t>Vincent van Gogh: The Courtesan (Foiled Journal)</t>
  </si>
  <si>
    <t>Katherine Quinn: Enchanted Mushroom Garden (Foiled Journal)</t>
  </si>
  <si>
    <t>Abby Jacobs: Tokyo Story Crane (Foiled Journal)</t>
  </si>
  <si>
    <t>Alchemy: Poe’s Raven (Foiled Journal)</t>
  </si>
  <si>
    <t>Moomin Bookshelves (Foiled Journal)</t>
  </si>
  <si>
    <t>L.S. Lowry: Coming from the Mill (Foiled Journal)</t>
  </si>
  <si>
    <t>Nel _ Polly Rose: Don't Leaf Me This Way (Foiled Journal)</t>
  </si>
  <si>
    <t>Alice's Adventures in Wonderland: White Rabbit (Foiled Journal)</t>
  </si>
  <si>
    <t>Jenny Zemanek: Alice's Adventures in Wonderland (Foiled Journal)</t>
  </si>
  <si>
    <t>Lucy Innes Williams: Viridian Garden House (Foiled Journal)</t>
  </si>
  <si>
    <t>Lucy Innes Williams: Pink Garden House (Foiled Journal)</t>
  </si>
  <si>
    <t>Sun and Sea Lacquer Screen (Foiled Journal)</t>
  </si>
  <si>
    <t>Utagawa Hiroshige: Twilight Hill (Foiled Journal)</t>
  </si>
  <si>
    <t>Bodleian Libraries: Hobbies and Pastimes Bookshelves (Foiled Journal)</t>
  </si>
  <si>
    <t>Utagawa Hiroshige: Sea at Satta (Foiled Journal)</t>
  </si>
  <si>
    <t>FTNB426</t>
  </si>
  <si>
    <t>FTNB427</t>
  </si>
  <si>
    <t>FTNB428</t>
  </si>
  <si>
    <t>FTNB429</t>
  </si>
  <si>
    <t>FTNB430</t>
  </si>
  <si>
    <t>FTNB431</t>
  </si>
  <si>
    <t>FTNB432</t>
  </si>
  <si>
    <t>FTNB433</t>
  </si>
  <si>
    <t>FTNBD009</t>
  </si>
  <si>
    <t>FTNBD010</t>
  </si>
  <si>
    <t>Moomin: Dangerous Journey (Foiled Dot Grid Journal)</t>
  </si>
  <si>
    <t>William Morris: Seaweed (Foiled Dot Grid Journal)</t>
  </si>
  <si>
    <t>Anna Stead: Medieval Herbal (Foiled Blank Journal)</t>
  </si>
  <si>
    <t>Nina Pace: Hera (Foiled Blank Journal)</t>
  </si>
  <si>
    <t>Angela Harding: Marsh Owl (Foiled Blank Journal)</t>
  </si>
  <si>
    <t>William Kilburn: Wild Flowers (Foiled Blank Journal)</t>
  </si>
  <si>
    <t>L.S. Lowry: Going to Work (Foiled Blank Journal)</t>
  </si>
  <si>
    <t>L.S. Lowry: Yachts (Foiled Blank Journal)</t>
  </si>
  <si>
    <t>FTNBB055</t>
  </si>
  <si>
    <t>FTNBB056</t>
  </si>
  <si>
    <t>FTNBB057</t>
  </si>
  <si>
    <t>FTNBB058</t>
  </si>
  <si>
    <t>FTPB125</t>
  </si>
  <si>
    <t>FTPB126</t>
  </si>
  <si>
    <t>Anna Stead: Medieval Herbal (Foiled Pocket Journal)</t>
  </si>
  <si>
    <t>Georgia Breeze: Bookshelves (Foiled Pocket Journal)</t>
  </si>
  <si>
    <t>Jade Mosinski: Bee (Foiled Pocket Journal)</t>
  </si>
  <si>
    <t>Utagawa Hiroshige: Plum Garden (Foiled Pocket Journal)</t>
  </si>
  <si>
    <t>Utagawa Hiroshige: Sea at Satta (Foiled Pocket Journal)</t>
  </si>
  <si>
    <t>Utagawa Hiroshige: Meguro (Foiled Pocket Journal)</t>
  </si>
  <si>
    <t>Georgia Breeze: Bookshelves (Foiled Slimline Journal)</t>
  </si>
  <si>
    <t>Anna Stead: Mushrooms &amp; Fungi (Foiled Slimline Journal)</t>
  </si>
  <si>
    <t>Vincent van Gogh: The Starry Night (Foiled Slimline Journal)</t>
  </si>
  <si>
    <t>Bodleian Libraries: High Jinks Bookshelves (Foiled Slimline Journal)</t>
  </si>
  <si>
    <t>Katsushika Hokusai: The Great Wave (Foiled Slimline Journal)</t>
  </si>
  <si>
    <t>FTSLB25</t>
  </si>
  <si>
    <t>FTSLB26</t>
  </si>
  <si>
    <t>Utagawa Hiroshige: Sea at Satta (Foiled Quarto Journal)</t>
  </si>
  <si>
    <t>Sandro Botticelli: The Birth of Venus (Foiled Quarto Journal)</t>
  </si>
  <si>
    <t>FTQNB021</t>
  </si>
  <si>
    <t>FTQNB022</t>
  </si>
  <si>
    <t>FTQNB018</t>
  </si>
  <si>
    <t>FTQNB017</t>
  </si>
  <si>
    <t>FTQNB016</t>
  </si>
  <si>
    <t>FTQNB015</t>
  </si>
  <si>
    <t>Utagawa Hiroshige: Sea at Satta (Blank Sketch Book)</t>
  </si>
  <si>
    <t>Bodleian Libraries: High Jinks Vintage Bookshelves (Soft Touch Journal)</t>
  </si>
  <si>
    <t>Bodleian Libraries: Hobbies &amp; Pastimes Vintage Bookshelves (Soft Touch Journal)</t>
  </si>
  <si>
    <t>Vincent van Gogh: Almond Blossom (Soft Touch Journal)</t>
  </si>
  <si>
    <t>Vincent van Gogh: Starry Night over the Rhône (Soft Touch Journal)</t>
  </si>
  <si>
    <t>FTSNB017</t>
  </si>
  <si>
    <t>FTSNB018</t>
  </si>
  <si>
    <t>FTSNB019</t>
  </si>
  <si>
    <t>FTSNB020</t>
  </si>
  <si>
    <t>Frida Kahlo: Always With Me Artisan Art Notebook (Flame Tree Journals)</t>
  </si>
  <si>
    <t>Rose Lace Artisan Art Notebook (Flame Tree Journals)</t>
  </si>
  <si>
    <t>Polly Rose Morris: Gathering of Goldfinches Artisan Art Notebook (Flame Tree Journals)</t>
  </si>
  <si>
    <t>Polly Rose Morris: Flurry of Butterflies Artisan Art Notebook (Flame Tree Journals)</t>
  </si>
  <si>
    <t>Yin Yang Artisan Art Notebook (Flame Tree Journals)</t>
  </si>
  <si>
    <t>Moomin Bookshelves Artisan Art Notebook (Flame Tree Journals)</t>
  </si>
  <si>
    <t>Jade Mosinski: Garden Bees Artisan Art Notebook (Flame Tree Journals)</t>
  </si>
  <si>
    <t>Kate Heiss: Evening Primrose Artisan Art Notebook (Flame Tree Journals)</t>
  </si>
  <si>
    <t>Royal Pavilion, Brighton: Entrance Hall Green Dragon Artisan Art Notebook (Flame Tree Journals)</t>
  </si>
  <si>
    <t>Annie Soudain: Rising Mist Artisan Art Notebook (Flame Tree Journals)</t>
  </si>
  <si>
    <t>Bee Brown: Folk Owl Artisan Art Notebook (Flame Tree Journals)</t>
  </si>
  <si>
    <t>Lowry Artisan Art Notebook (Flame Tree Journals)</t>
  </si>
  <si>
    <t>Moomin and Flowers Artisan Art Notebook (Flame Tree Journals)</t>
  </si>
  <si>
    <t>Nina Pace: Floral Artisan Art Notebook (Flame Tree Journals)</t>
  </si>
  <si>
    <t>FTPA59</t>
  </si>
  <si>
    <t>FTPA60</t>
  </si>
  <si>
    <t>FTPA61</t>
  </si>
  <si>
    <t>FTPA62</t>
  </si>
  <si>
    <t>FTPA63</t>
  </si>
  <si>
    <t>FTPA64</t>
  </si>
  <si>
    <t>Katsushika Hokusai: Great Wave Artisan Art Blank Notebook (Flame Tree Journals)</t>
  </si>
  <si>
    <t>Vincent van Gogh: Sunflowers Artisan Art Blank Notebook (Flame Tree Journals)</t>
  </si>
  <si>
    <t>Vincent van Gogh: Almond Blossom Artisan Art Blank Notebook (Flame Tree Journals)</t>
  </si>
  <si>
    <t>Moomin Love Artisan Art Blank Notebook (Flame Tree Journals)</t>
  </si>
  <si>
    <t>Utagawa Hiroshige: Sea At Satta Artisan Art Blank Notebook (Flame Tree Journals)</t>
  </si>
  <si>
    <t>William Morris: Acanthus Artisan Art Blank Notebook (Flame Tree Journals)</t>
  </si>
  <si>
    <t>William Morris: Seaweed Artisan Art Blank Notebook (Flame Tree Journals)</t>
  </si>
  <si>
    <t>Wilhelm List: Magnolia Tree Artisan Art Blank Notebook (Flame Tree Journals)</t>
  </si>
  <si>
    <t>Lucy Innes Williams: Pink Garden House Artisan Art Blank Notebook (Flame Tree Journals)</t>
  </si>
  <si>
    <t>FTAAB005</t>
  </si>
  <si>
    <t>FTAAB006</t>
  </si>
  <si>
    <t>FTAAB007</t>
  </si>
  <si>
    <t>FTAAB008</t>
  </si>
  <si>
    <t>FTAAB009</t>
  </si>
  <si>
    <t>FTAAB010</t>
  </si>
  <si>
    <t>William Morris: Seaweed Artisan Art Pocket Notebook (Flame Tree Journals)</t>
  </si>
  <si>
    <t>Lucy Innes Williams: Pink Garden House Artisan Art Pocket Notebook (Flame Tree Journals)</t>
  </si>
  <si>
    <t>Angela Harding: Rathlin Hares Artisan Art Pocket Notebook (Flame Tree Journals)</t>
  </si>
  <si>
    <t>Bodleian Libraries: Bookshelves Artisan Art Pocket Notebook (Flame Tree Journals)</t>
  </si>
  <si>
    <t>Moomin and Flowers Artisan Art Pocket Notebook (Flame Tree Journals)</t>
  </si>
  <si>
    <t>Springtime Artisan Art Pocket Notebook (Flame Tree Journals)</t>
  </si>
  <si>
    <t>Katsushika Hokusai: The Great Wave Artisan Art Pocket Notebook (Flame Tree Journals)</t>
  </si>
  <si>
    <t>FTPBA13</t>
  </si>
  <si>
    <t>FTPBA14</t>
  </si>
  <si>
    <t>FTPBA15</t>
  </si>
  <si>
    <t>FTPBA16</t>
  </si>
  <si>
    <t>FTPBA17</t>
  </si>
  <si>
    <t>FTPBA18</t>
  </si>
  <si>
    <t>Wilhelm List: Magnolia Tree Artisan Art Sketch Book</t>
  </si>
  <si>
    <t>William Morris: Seaweed Artisan Art Sketch Book</t>
  </si>
  <si>
    <t>Moomin &amp; Flowers Artisan Art Sketch Book</t>
  </si>
  <si>
    <t>William Morris: Wallflower Artisan Art Sketch Book</t>
  </si>
  <si>
    <t>Lucy Innes Williams: Pink Garden House Artisan Art Sketch Book</t>
  </si>
  <si>
    <t>Bodleian Libraries: Bookshelves Artisan Art Sketch Book</t>
  </si>
  <si>
    <t>Katsushika Hokusai: Great Wave Artisan Art Sketch Book</t>
  </si>
  <si>
    <t>FTSBA11</t>
  </si>
  <si>
    <t>FTSBA12</t>
  </si>
  <si>
    <t>FTSBA13</t>
  </si>
  <si>
    <t>FTSBA14</t>
  </si>
  <si>
    <t>FTSBA15</t>
  </si>
  <si>
    <t>FTSBA16</t>
  </si>
  <si>
    <t>Georgia Breeze Set of 3 Mini Notebooks</t>
  </si>
  <si>
    <t>Dragons by Kerem Beyit Set of 3 Mini Notebooks</t>
  </si>
  <si>
    <t>FTNBP51</t>
  </si>
  <si>
    <t>FTNBP52</t>
  </si>
  <si>
    <t xml:space="preserve">Mini Notebook Collection </t>
  </si>
  <si>
    <t xml:space="preserve">Midi Notebook Collection </t>
  </si>
  <si>
    <t>Moomin Bookshelves Set of 3 Standard Notebooks</t>
  </si>
  <si>
    <t>Gocken &amp; Lisbet Jobs Set of 3 Standard Notebooks</t>
  </si>
  <si>
    <t>Royal Botanic Gardens Edinburgh Set of 3 Standard Notebooks</t>
  </si>
  <si>
    <t>William Kilburn Set of 3 Standard Notebooks</t>
  </si>
  <si>
    <t>Alice in Wonderland Set of 3 Standard Notebooks</t>
  </si>
  <si>
    <t>FTNBL21</t>
  </si>
  <si>
    <t>FTNBL22</t>
  </si>
  <si>
    <t>FTNBL23</t>
  </si>
  <si>
    <t>FTNBL24</t>
  </si>
  <si>
    <t xml:space="preserve">Standard Notebook Collection </t>
  </si>
  <si>
    <t>Adult Sustainable Jigsaw Puzzle Emma J Shipley: Terra Nova</t>
  </si>
  <si>
    <t>Adult Sustainable Jigsaw Puzzle Anna Stead: The Zodiac</t>
  </si>
  <si>
    <t>Adult Sustainable Jigsaw Puzzle Mushrooms &amp; Fungi by Adolphe Philippe Millot</t>
  </si>
  <si>
    <t>Adult Sustainable Jigsaw Puzzle Esté MacLeod: Colour Bird</t>
  </si>
  <si>
    <t>Adult Jigsaw Puzzle Moomins on the Riviera</t>
  </si>
  <si>
    <t>FTJPL33</t>
  </si>
  <si>
    <t>FTJPL34</t>
  </si>
  <si>
    <t>FTJPL35</t>
  </si>
  <si>
    <t>FTJPL36</t>
  </si>
  <si>
    <t>1000-piece  Jigsaws</t>
  </si>
  <si>
    <t>Sustainable Jigsaw Puzzle</t>
  </si>
  <si>
    <t>Artisan Art Bookmakrs (pack of 10)</t>
  </si>
  <si>
    <t>Flame Tree Laminated Bookmarks (pack of 10)</t>
  </si>
  <si>
    <t>Flame Tree Artisan Art Bookmarks</t>
  </si>
  <si>
    <t xml:space="preserve">Flame Tree Laminated Bookmarks  </t>
  </si>
  <si>
    <t>Kew: Foliage, Flowers and Fruit Bookmarks (pack of 10)</t>
  </si>
  <si>
    <t>Kew: Flowers of a Cassia Bookmarks (pack of 10)</t>
  </si>
  <si>
    <t>Anna Stead: Medieval Herbal Bookmarks (pack of 10)</t>
  </si>
  <si>
    <t>Anna Stead: Mushrooms &amp; Fungi Bookmarks (pack of 10)</t>
  </si>
  <si>
    <t>Alice's Adventures in Wonderland: White Rabbit Bookmarks (pack of 10)</t>
  </si>
  <si>
    <t>Bodleian High Jinks Bookshelves Bookmarks (pack of 10)</t>
  </si>
  <si>
    <t>Bodleian Hobbies &amp; Pastimes Bookshelves Bookmarks (pack of 10)</t>
  </si>
  <si>
    <t>BKMK113</t>
  </si>
  <si>
    <t>BKMK114</t>
  </si>
  <si>
    <t>BKMK115</t>
  </si>
  <si>
    <t>BKMK116</t>
  </si>
  <si>
    <t>BKMK099</t>
  </si>
  <si>
    <t>BKMK098</t>
  </si>
  <si>
    <t>BKMK097</t>
  </si>
  <si>
    <t>BKMK096</t>
  </si>
  <si>
    <t>BKMK095</t>
  </si>
  <si>
    <t>BKMK094</t>
  </si>
  <si>
    <t>BKMK093</t>
  </si>
  <si>
    <t>BKMK089</t>
  </si>
  <si>
    <t>BKMK088</t>
  </si>
  <si>
    <t>BKMK087</t>
  </si>
  <si>
    <t>BKMK086</t>
  </si>
  <si>
    <t>BKMK085</t>
  </si>
  <si>
    <t>BKMK084</t>
  </si>
  <si>
    <t>BKMK083</t>
  </si>
  <si>
    <t>BKMK082</t>
  </si>
  <si>
    <t>BKMK081</t>
  </si>
  <si>
    <t>BKMK080</t>
  </si>
  <si>
    <t>BKMK079</t>
  </si>
  <si>
    <t>BKMK076</t>
  </si>
  <si>
    <t>BKMK075</t>
  </si>
  <si>
    <t>BKMK074</t>
  </si>
  <si>
    <t>BKMK071</t>
  </si>
  <si>
    <t>BKMK068</t>
  </si>
  <si>
    <t>BKMK066</t>
  </si>
  <si>
    <t>BKMK064</t>
  </si>
  <si>
    <t>BKMK063</t>
  </si>
  <si>
    <t>BKMK062</t>
  </si>
  <si>
    <t>BKMK061</t>
  </si>
  <si>
    <t>BKMK059</t>
  </si>
  <si>
    <t>BKMK058</t>
  </si>
  <si>
    <t>BKMK056</t>
  </si>
  <si>
    <t>BKMK051</t>
  </si>
  <si>
    <t>BKMK045</t>
  </si>
  <si>
    <t>BKMK041</t>
  </si>
  <si>
    <t>BKMK040</t>
  </si>
  <si>
    <t>BKMK036</t>
  </si>
  <si>
    <t>BKMK032</t>
  </si>
  <si>
    <t>BKMK026</t>
  </si>
  <si>
    <t>BKMK025</t>
  </si>
  <si>
    <t>BKMK022</t>
  </si>
  <si>
    <t>BKMK021</t>
  </si>
  <si>
    <t>BKMK018</t>
  </si>
  <si>
    <t>BKMK017</t>
  </si>
  <si>
    <t>BKMK015</t>
  </si>
  <si>
    <t>BKMK006</t>
  </si>
  <si>
    <t>BKMK005</t>
  </si>
  <si>
    <t>BKMK002</t>
  </si>
  <si>
    <t xml:space="preserve">Flame Tree Bookmarks  </t>
  </si>
  <si>
    <t>Thomas Kinkade: Cobblestone Village Greeting Card Pack</t>
  </si>
  <si>
    <t>Thomas Kinkade: Garden of Grace Greeting Card Pack</t>
  </si>
  <si>
    <t>Thomas Kinkade: Make a Wish Cottage Greeting Card Pack</t>
  </si>
  <si>
    <t>Royal Pavilion, Brighton: Queen Victoria's Bedroom Greeting Card Pack</t>
  </si>
  <si>
    <t>Royal Pavilion, Brighton: The Long Gallery Greeting Card Pack</t>
  </si>
  <si>
    <t>Anna Stead: Mushrooms &amp; Fungi Greeting Card Pack</t>
  </si>
  <si>
    <t>Bee Brown: Pink Floral Dove Greeting Card Pack</t>
  </si>
  <si>
    <t>Sumi Flowers: Crysanthemum Greeting Card Pack</t>
  </si>
  <si>
    <t>Sally King Design: The Art of the Shoe Greeting Card Pack</t>
  </si>
  <si>
    <t>Jenny Zemanek: Blossoming Boldly Greeting Card Pack</t>
  </si>
  <si>
    <t>Anna Stead Forest Floor Greeting Card Pack</t>
  </si>
  <si>
    <t>Katherine Quinn: Enchanted Mushroom Garden Greeting Card Pack</t>
  </si>
  <si>
    <t>WGA169</t>
  </si>
  <si>
    <t>WGA170</t>
  </si>
  <si>
    <t>WGA171</t>
  </si>
  <si>
    <t>WGA172</t>
  </si>
  <si>
    <t>WGA173</t>
  </si>
  <si>
    <t>WGA174</t>
  </si>
  <si>
    <t>Annie Soudain: Pale Grey Day Greeting Card Pack</t>
  </si>
  <si>
    <t>Pieter van den Keere: Antique Map Greeting Card Pack</t>
  </si>
  <si>
    <t>Bex Parkin: Red Poppies Greeting Card Pack</t>
  </si>
  <si>
    <t>Nel Whatmore: Elegant Grecian Greeting Card Pack</t>
  </si>
  <si>
    <t>William Kilburn: Wild Flowers Greeting Card Pack</t>
  </si>
  <si>
    <t>Ernst Haeckel: Hummingbirds Greeting Card Pack</t>
  </si>
  <si>
    <t>Ashmolean Museum: Cranes, Cycads &amp; Wisteria Greeting Card Pack</t>
  </si>
  <si>
    <t>Lucy Innes Williams: Viridian Garden House Greeting Card Pack</t>
  </si>
  <si>
    <t>Bex Parkin: Birds &amp; Flowers Greeting Card Pack</t>
  </si>
  <si>
    <t>Wan Mae Dodd: Blue Poppies Greeting Card Pack</t>
  </si>
  <si>
    <t>Ashmolean Museum: Cloisonné Casket with Flowers and Butterflies Greeting Card Pack</t>
  </si>
  <si>
    <t>Alice's Adventures in Wonderland: White Rabbit Greeting Card Pack</t>
  </si>
  <si>
    <t>Alice and the Queen of Hearts Greeting Card Pack</t>
  </si>
  <si>
    <t>Annie Soudain: Foxgloves and Finches Greeting Card Pack</t>
  </si>
  <si>
    <t>William Morris: Seaweed Wallpaper Greeting Card Pack</t>
  </si>
  <si>
    <t>Ashmolean: A Japanese Garden Greeting Card Pack</t>
  </si>
  <si>
    <t>Gustav Klimt: Poppy Field Greeting Card Pack</t>
  </si>
  <si>
    <t>Charles Coleman: Apple Blossom Greeting Card Pack</t>
  </si>
  <si>
    <t>Nel Whatmore: Beautiful Reflections Greeting Card Pack</t>
  </si>
  <si>
    <t>L.S. Lowry: Going to Work Greeting Card Pack</t>
  </si>
  <si>
    <t>L.S. Lowry: Market Scene Greeting Card Pack</t>
  </si>
  <si>
    <t>Bodleian Libraries: High Jinks Bookshelves Greeting Card Pack</t>
  </si>
  <si>
    <t>Vincent van Gogh: Starry Night over the Rhône Greeting Card Pack</t>
  </si>
  <si>
    <t>Vincent van Gogh: Almond Blossom Greeting Card Pack</t>
  </si>
  <si>
    <t>Wilhelm List: Magnolia Tree Greeting Card Pack</t>
  </si>
  <si>
    <t>Hokusai: Great Wave Greeting Card Pack</t>
  </si>
  <si>
    <t>Vincent van Gogh: Café Terrace Greeting Card Pack</t>
  </si>
  <si>
    <t>Gustav Klimt: The Kiss Greeting Card Pack</t>
  </si>
  <si>
    <t>WGA096</t>
  </si>
  <si>
    <t xml:space="preserve">FSC Greeting Cards  </t>
  </si>
  <si>
    <t>Greeting Cards Pack of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</si>
</sst>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£&quot;#,##0.00_);[Red]\(&quot;£&quot;#,##0.00\)"/>
    <numFmt numFmtId="44" formatCode="_(&quot;£&quot;* #,##0.00_);_(&quot;£&quot;* \(#,##0.00\);_(&quot;£&quot;* &quot;-&quot;??_);_(@_)"/>
    <numFmt numFmtId="164" formatCode="&quot;£&quot;#,##0.00"/>
    <numFmt numFmtId="165" formatCode="_-[$£-809]* #,##0.00_-;\-[$£-809]* #,##0.00_-;_-[$£-809]* &quot;-&quot;??_-;_-@"/>
  </numFmts>
  <fonts count="35" x14ac:knownFonts="1">
    <font>
      <sz val="12"/>
      <color theme="1"/>
      <name val="Calibri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4"/>
      <color rgb="FF000000"/>
      <name val="Calibri"/>
      <family val="2"/>
    </font>
    <font>
      <sz val="9"/>
      <color theme="1"/>
      <name val="Calibri"/>
      <family val="2"/>
    </font>
    <font>
      <b/>
      <sz val="24"/>
      <color rgb="FFFF0000"/>
      <name val="Calibri"/>
      <family val="2"/>
    </font>
    <font>
      <sz val="12"/>
      <color theme="1"/>
      <name val="Calibri"/>
      <family val="2"/>
    </font>
    <font>
      <b/>
      <sz val="28"/>
      <color rgb="FFFF0000"/>
      <name val="Calibri"/>
      <family val="2"/>
    </font>
    <font>
      <sz val="14"/>
      <color theme="1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1"/>
      <color rgb="FF363636"/>
      <name val="Arial"/>
      <family val="2"/>
    </font>
    <font>
      <u/>
      <sz val="12"/>
      <color theme="10"/>
      <name val="Calibri"/>
      <family val="2"/>
    </font>
    <font>
      <b/>
      <sz val="12"/>
      <color rgb="FFFF0000"/>
      <name val="Calibri"/>
      <family val="2"/>
    </font>
    <font>
      <b/>
      <sz val="12"/>
      <color theme="1"/>
      <name val="Calibri"/>
      <family val="2"/>
    </font>
    <font>
      <sz val="12"/>
      <color rgb="FF000000"/>
      <name val="Calibri"/>
      <family val="2"/>
    </font>
    <font>
      <u/>
      <sz val="11"/>
      <color theme="10"/>
      <name val="Calibri"/>
      <family val="2"/>
    </font>
    <font>
      <sz val="16"/>
      <color theme="1"/>
      <name val="Calibri"/>
      <family val="2"/>
    </font>
    <font>
      <sz val="17"/>
      <color theme="1"/>
      <name val="Calibri"/>
      <family val="2"/>
    </font>
    <font>
      <sz val="16"/>
      <color rgb="FF000000"/>
      <name val="Calibri"/>
      <family val="2"/>
    </font>
    <font>
      <sz val="12"/>
      <name val="Calibri"/>
      <family val="2"/>
    </font>
    <font>
      <b/>
      <sz val="12"/>
      <color rgb="FF000000"/>
      <name val="Calibri"/>
      <family val="2"/>
    </font>
    <font>
      <b/>
      <strike/>
      <sz val="12"/>
      <color rgb="FFFF0000"/>
      <name val="Calibri"/>
      <family val="2"/>
    </font>
    <font>
      <sz val="12"/>
      <color rgb="FFFF0000"/>
      <name val="Calibri"/>
      <family val="2"/>
    </font>
    <font>
      <sz val="12"/>
      <color rgb="FF000000"/>
      <name val="Arial"/>
      <family val="2"/>
    </font>
    <font>
      <sz val="12"/>
      <name val="Calibri (Body)"/>
    </font>
    <font>
      <b/>
      <sz val="12"/>
      <color theme="1"/>
      <name val="Calibri"/>
      <family val="2"/>
      <scheme val="minor"/>
    </font>
    <font>
      <b/>
      <sz val="12"/>
      <color rgb="FF000000"/>
      <name val="Aptos Narrow"/>
      <family val="2"/>
    </font>
    <font>
      <b/>
      <sz val="12"/>
      <color rgb="FF000000"/>
      <name val="Calibri"/>
      <family val="2"/>
      <scheme val="minor"/>
    </font>
    <font>
      <sz val="12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name val="Calibri"/>
      <family val="2"/>
    </font>
    <font>
      <sz val="28"/>
      <color rgb="FFFF0000"/>
      <name val="Calibri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DEEAF6"/>
        <bgColor rgb="FFDEEAF6"/>
      </patternFill>
    </fill>
  </fills>
  <borders count="14">
    <border>
      <left/>
      <right/>
      <top/>
      <bottom/>
      <diagonal/>
    </border>
    <border>
      <left/>
      <right/>
      <top/>
      <bottom style="dotted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</borders>
  <cellStyleXfs count="1">
    <xf numFmtId="0" fontId="0" fillId="0" borderId="0"/>
  </cellStyleXfs>
  <cellXfs count="216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6" fillId="0" borderId="0" xfId="0" applyFont="1" applyAlignment="1">
      <alignment horizontal="left"/>
    </xf>
    <xf numFmtId="164" fontId="7" fillId="0" borderId="0" xfId="0" applyNumberFormat="1" applyFont="1" applyAlignment="1">
      <alignment horizontal="left"/>
    </xf>
    <xf numFmtId="164" fontId="5" fillId="0" borderId="0" xfId="0" applyNumberFormat="1" applyFont="1"/>
    <xf numFmtId="0" fontId="8" fillId="0" borderId="0" xfId="0" applyFont="1" applyAlignment="1">
      <alignment horizontal="left"/>
    </xf>
    <xf numFmtId="49" fontId="7" fillId="0" borderId="0" xfId="0" applyNumberFormat="1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7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12" fillId="0" borderId="0" xfId="0" applyFont="1"/>
    <xf numFmtId="0" fontId="13" fillId="0" borderId="0" xfId="0" applyFont="1"/>
    <xf numFmtId="164" fontId="10" fillId="0" borderId="0" xfId="0" applyNumberFormat="1" applyFont="1"/>
    <xf numFmtId="0" fontId="14" fillId="0" borderId="0" xfId="0" applyFont="1"/>
    <xf numFmtId="164" fontId="5" fillId="0" borderId="0" xfId="0" applyNumberFormat="1" applyFont="1" applyAlignment="1">
      <alignment horizontal="center"/>
    </xf>
    <xf numFmtId="0" fontId="15" fillId="0" borderId="0" xfId="0" applyFont="1" applyAlignment="1">
      <alignment horizontal="left"/>
    </xf>
    <xf numFmtId="0" fontId="16" fillId="0" borderId="0" xfId="0" applyFont="1" applyAlignment="1">
      <alignment horizontal="right"/>
    </xf>
    <xf numFmtId="49" fontId="16" fillId="2" borderId="1" xfId="0" applyNumberFormat="1" applyFont="1" applyFill="1" applyBorder="1"/>
    <xf numFmtId="49" fontId="16" fillId="2" borderId="1" xfId="0" applyNumberFormat="1" applyFont="1" applyFill="1" applyBorder="1" applyAlignment="1">
      <alignment horizontal="center"/>
    </xf>
    <xf numFmtId="164" fontId="16" fillId="2" borderId="1" xfId="0" applyNumberFormat="1" applyFont="1" applyFill="1" applyBorder="1"/>
    <xf numFmtId="0" fontId="17" fillId="0" borderId="0" xfId="0" applyFont="1"/>
    <xf numFmtId="1" fontId="16" fillId="0" borderId="0" xfId="0" applyNumberFormat="1" applyFont="1" applyAlignment="1">
      <alignment horizontal="right"/>
    </xf>
    <xf numFmtId="0" fontId="16" fillId="0" borderId="0" xfId="0" applyFont="1"/>
    <xf numFmtId="164" fontId="16" fillId="0" borderId="0" xfId="0" applyNumberFormat="1" applyFont="1"/>
    <xf numFmtId="0" fontId="16" fillId="0" borderId="0" xfId="0" applyFont="1" applyAlignment="1">
      <alignment horizontal="left"/>
    </xf>
    <xf numFmtId="9" fontId="16" fillId="0" borderId="0" xfId="0" applyNumberFormat="1" applyFont="1"/>
    <xf numFmtId="0" fontId="16" fillId="0" borderId="0" xfId="0" applyFont="1" applyAlignment="1">
      <alignment horizontal="center"/>
    </xf>
    <xf numFmtId="0" fontId="18" fillId="2" borderId="2" xfId="0" applyFont="1" applyFill="1" applyBorder="1" applyAlignment="1">
      <alignment horizontal="left"/>
    </xf>
    <xf numFmtId="0" fontId="18" fillId="2" borderId="3" xfId="0" applyFont="1" applyFill="1" applyBorder="1" applyAlignment="1">
      <alignment horizontal="left"/>
    </xf>
    <xf numFmtId="9" fontId="19" fillId="2" borderId="4" xfId="0" applyNumberFormat="1" applyFont="1" applyFill="1" applyBorder="1"/>
    <xf numFmtId="164" fontId="20" fillId="0" borderId="6" xfId="0" applyNumberFormat="1" applyFont="1" applyBorder="1"/>
    <xf numFmtId="0" fontId="7" fillId="0" borderId="0" xfId="0" applyFont="1"/>
    <xf numFmtId="0" fontId="7" fillId="0" borderId="0" xfId="0" applyFont="1" applyAlignment="1">
      <alignment horizontal="center"/>
    </xf>
    <xf numFmtId="1" fontId="14" fillId="0" borderId="0" xfId="0" applyNumberFormat="1" applyFont="1" applyAlignment="1">
      <alignment horizontal="left"/>
    </xf>
    <xf numFmtId="1" fontId="14" fillId="0" borderId="0" xfId="0" applyNumberFormat="1" applyFont="1"/>
    <xf numFmtId="164" fontId="14" fillId="0" borderId="0" xfId="0" applyNumberFormat="1" applyFont="1" applyAlignment="1">
      <alignment horizontal="left"/>
    </xf>
    <xf numFmtId="1" fontId="7" fillId="0" borderId="0" xfId="0" applyNumberFormat="1" applyFont="1"/>
    <xf numFmtId="49" fontId="7" fillId="0" borderId="0" xfId="0" applyNumberFormat="1" applyFont="1" applyAlignment="1">
      <alignment horizontal="left"/>
    </xf>
    <xf numFmtId="0" fontId="22" fillId="3" borderId="7" xfId="0" applyFont="1" applyFill="1" applyBorder="1" applyAlignment="1">
      <alignment horizontal="left" vertical="center"/>
    </xf>
    <xf numFmtId="0" fontId="15" fillId="3" borderId="7" xfId="0" applyFont="1" applyFill="1" applyBorder="1" applyAlignment="1">
      <alignment horizontal="left" vertical="center"/>
    </xf>
    <xf numFmtId="1" fontId="22" fillId="3" borderId="7" xfId="0" applyNumberFormat="1" applyFont="1" applyFill="1" applyBorder="1" applyAlignment="1">
      <alignment vertical="center"/>
    </xf>
    <xf numFmtId="1" fontId="22" fillId="3" borderId="7" xfId="0" applyNumberFormat="1" applyFont="1" applyFill="1" applyBorder="1" applyAlignment="1">
      <alignment horizontal="left" vertical="center"/>
    </xf>
    <xf numFmtId="164" fontId="22" fillId="3" borderId="7" xfId="0" applyNumberFormat="1" applyFont="1" applyFill="1" applyBorder="1" applyAlignment="1">
      <alignment horizontal="left" vertical="center"/>
    </xf>
    <xf numFmtId="0" fontId="22" fillId="3" borderId="7" xfId="0" applyFont="1" applyFill="1" applyBorder="1" applyAlignment="1">
      <alignment horizontal="left" vertical="center" wrapText="1"/>
    </xf>
    <xf numFmtId="164" fontId="22" fillId="3" borderId="7" xfId="0" applyNumberFormat="1" applyFont="1" applyFill="1" applyBorder="1" applyAlignment="1">
      <alignment vertical="center"/>
    </xf>
    <xf numFmtId="49" fontId="7" fillId="0" borderId="0" xfId="0" applyNumberFormat="1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164" fontId="22" fillId="0" borderId="0" xfId="0" applyNumberFormat="1" applyFont="1" applyAlignment="1">
      <alignment horizontal="left" vertical="center"/>
    </xf>
    <xf numFmtId="164" fontId="15" fillId="0" borderId="0" xfId="0" applyNumberFormat="1" applyFont="1" applyAlignment="1">
      <alignment horizontal="left"/>
    </xf>
    <xf numFmtId="0" fontId="15" fillId="2" borderId="8" xfId="0" applyFont="1" applyFill="1" applyBorder="1" applyAlignment="1">
      <alignment horizontal="left"/>
    </xf>
    <xf numFmtId="165" fontId="15" fillId="0" borderId="9" xfId="0" applyNumberFormat="1" applyFont="1" applyBorder="1"/>
    <xf numFmtId="8" fontId="15" fillId="0" borderId="0" xfId="0" applyNumberFormat="1" applyFont="1" applyAlignment="1">
      <alignment horizontal="left"/>
    </xf>
    <xf numFmtId="17" fontId="7" fillId="0" borderId="0" xfId="0" applyNumberFormat="1" applyFont="1" applyAlignment="1">
      <alignment horizontal="left"/>
    </xf>
    <xf numFmtId="0" fontId="7" fillId="2" borderId="8" xfId="0" applyFont="1" applyFill="1" applyBorder="1" applyAlignment="1">
      <alignment horizontal="left"/>
    </xf>
    <xf numFmtId="165" fontId="7" fillId="0" borderId="9" xfId="0" applyNumberFormat="1" applyFont="1" applyBorder="1"/>
    <xf numFmtId="8" fontId="7" fillId="0" borderId="0" xfId="0" applyNumberFormat="1" applyFont="1" applyAlignment="1">
      <alignment horizontal="left"/>
    </xf>
    <xf numFmtId="0" fontId="16" fillId="2" borderId="8" xfId="0" applyFont="1" applyFill="1" applyBorder="1" applyAlignment="1">
      <alignment horizontal="left"/>
    </xf>
    <xf numFmtId="0" fontId="22" fillId="0" borderId="0" xfId="0" applyFont="1" applyAlignment="1">
      <alignment horizontal="left" vertical="center" wrapText="1"/>
    </xf>
    <xf numFmtId="165" fontId="7" fillId="0" borderId="0" xfId="0" applyNumberFormat="1" applyFont="1" applyAlignment="1">
      <alignment horizontal="left"/>
    </xf>
    <xf numFmtId="0" fontId="16" fillId="0" borderId="0" xfId="0" applyFont="1" applyAlignment="1">
      <alignment horizontal="left" vertical="center"/>
    </xf>
    <xf numFmtId="17" fontId="14" fillId="0" borderId="0" xfId="0" applyNumberFormat="1" applyFont="1" applyAlignment="1">
      <alignment horizontal="left"/>
    </xf>
    <xf numFmtId="1" fontId="16" fillId="0" borderId="0" xfId="0" applyNumberFormat="1" applyFont="1" applyAlignment="1">
      <alignment vertical="center"/>
    </xf>
    <xf numFmtId="1" fontId="16" fillId="0" borderId="0" xfId="0" applyNumberFormat="1" applyFont="1" applyAlignment="1">
      <alignment horizontal="left" vertical="center"/>
    </xf>
    <xf numFmtId="164" fontId="16" fillId="0" borderId="0" xfId="0" applyNumberFormat="1" applyFont="1" applyAlignment="1">
      <alignment horizontal="left" vertical="center"/>
    </xf>
    <xf numFmtId="164" fontId="16" fillId="0" borderId="0" xfId="0" applyNumberFormat="1" applyFont="1" applyAlignment="1">
      <alignment vertical="center"/>
    </xf>
    <xf numFmtId="0" fontId="7" fillId="0" borderId="0" xfId="0" applyFont="1" applyAlignment="1">
      <alignment horizontal="left" vertical="center"/>
    </xf>
    <xf numFmtId="164" fontId="7" fillId="0" borderId="0" xfId="0" applyNumberFormat="1" applyFont="1" applyAlignment="1">
      <alignment vertical="center"/>
    </xf>
    <xf numFmtId="0" fontId="15" fillId="0" borderId="0" xfId="0" applyFont="1"/>
    <xf numFmtId="164" fontId="7" fillId="0" borderId="0" xfId="0" applyNumberFormat="1" applyFont="1"/>
    <xf numFmtId="0" fontId="16" fillId="2" borderId="10" xfId="0" applyFont="1" applyFill="1" applyBorder="1" applyAlignment="1">
      <alignment horizontal="left"/>
    </xf>
    <xf numFmtId="49" fontId="15" fillId="0" borderId="0" xfId="0" applyNumberFormat="1" applyFont="1" applyAlignment="1">
      <alignment horizontal="left"/>
    </xf>
    <xf numFmtId="0" fontId="14" fillId="0" borderId="0" xfId="0" applyFont="1" applyAlignment="1">
      <alignment horizontal="left"/>
    </xf>
    <xf numFmtId="8" fontId="14" fillId="0" borderId="0" xfId="0" applyNumberFormat="1" applyFont="1" applyAlignment="1">
      <alignment horizontal="left"/>
    </xf>
    <xf numFmtId="49" fontId="14" fillId="0" borderId="0" xfId="0" applyNumberFormat="1" applyFont="1" applyAlignment="1">
      <alignment horizontal="left"/>
    </xf>
    <xf numFmtId="0" fontId="23" fillId="0" borderId="0" xfId="0" applyFont="1" applyAlignment="1">
      <alignment horizontal="left"/>
    </xf>
    <xf numFmtId="1" fontId="15" fillId="3" borderId="7" xfId="0" applyNumberFormat="1" applyFont="1" applyFill="1" applyBorder="1" applyAlignment="1">
      <alignment vertical="center"/>
    </xf>
    <xf numFmtId="1" fontId="15" fillId="3" borderId="7" xfId="0" applyNumberFormat="1" applyFont="1" applyFill="1" applyBorder="1" applyAlignment="1">
      <alignment horizontal="left" vertical="center"/>
    </xf>
    <xf numFmtId="164" fontId="15" fillId="3" borderId="7" xfId="0" applyNumberFormat="1" applyFont="1" applyFill="1" applyBorder="1" applyAlignment="1">
      <alignment horizontal="left" vertical="center"/>
    </xf>
    <xf numFmtId="0" fontId="15" fillId="3" borderId="7" xfId="0" applyFont="1" applyFill="1" applyBorder="1" applyAlignment="1">
      <alignment horizontal="left" vertical="center" wrapText="1"/>
    </xf>
    <xf numFmtId="17" fontId="24" fillId="0" borderId="0" xfId="0" applyNumberFormat="1" applyFont="1" applyAlignment="1">
      <alignment horizontal="left"/>
    </xf>
    <xf numFmtId="8" fontId="24" fillId="0" borderId="0" xfId="0" applyNumberFormat="1" applyFont="1" applyAlignment="1">
      <alignment horizontal="left"/>
    </xf>
    <xf numFmtId="0" fontId="9" fillId="0" borderId="9" xfId="0" applyFont="1" applyBorder="1" applyAlignment="1">
      <alignment horizontal="left"/>
    </xf>
    <xf numFmtId="0" fontId="25" fillId="2" borderId="11" xfId="0" applyFont="1" applyFill="1" applyBorder="1" applyAlignment="1">
      <alignment horizontal="left"/>
    </xf>
    <xf numFmtId="0" fontId="3" fillId="0" borderId="0" xfId="0" applyFont="1"/>
    <xf numFmtId="0" fontId="26" fillId="0" borderId="0" xfId="0" applyFont="1"/>
    <xf numFmtId="0" fontId="26" fillId="0" borderId="0" xfId="0" applyFont="1" applyAlignment="1">
      <alignment horizontal="left"/>
    </xf>
    <xf numFmtId="0" fontId="26" fillId="2" borderId="8" xfId="0" applyFont="1" applyFill="1" applyBorder="1" applyAlignment="1">
      <alignment horizontal="left"/>
    </xf>
    <xf numFmtId="8" fontId="26" fillId="0" borderId="0" xfId="0" applyNumberFormat="1" applyFont="1" applyAlignment="1">
      <alignment horizontal="left"/>
    </xf>
    <xf numFmtId="49" fontId="26" fillId="0" borderId="0" xfId="0" applyNumberFormat="1" applyFont="1" applyAlignment="1">
      <alignment horizontal="left"/>
    </xf>
    <xf numFmtId="0" fontId="21" fillId="0" borderId="0" xfId="0" applyFont="1"/>
    <xf numFmtId="1" fontId="21" fillId="0" borderId="0" xfId="0" applyNumberFormat="1" applyFont="1"/>
    <xf numFmtId="0" fontId="21" fillId="0" borderId="0" xfId="0" applyFont="1" applyAlignment="1">
      <alignment horizontal="left"/>
    </xf>
    <xf numFmtId="164" fontId="21" fillId="0" borderId="0" xfId="0" applyNumberFormat="1" applyFont="1" applyAlignment="1">
      <alignment horizontal="left"/>
    </xf>
    <xf numFmtId="0" fontId="21" fillId="2" borderId="8" xfId="0" applyFont="1" applyFill="1" applyBorder="1" applyAlignment="1">
      <alignment horizontal="left"/>
    </xf>
    <xf numFmtId="165" fontId="21" fillId="0" borderId="9" xfId="0" applyNumberFormat="1" applyFont="1" applyBorder="1"/>
    <xf numFmtId="8" fontId="21" fillId="0" borderId="0" xfId="0" applyNumberFormat="1" applyFont="1" applyAlignment="1">
      <alignment horizontal="left"/>
    </xf>
    <xf numFmtId="49" fontId="21" fillId="0" borderId="0" xfId="0" applyNumberFormat="1" applyFont="1" applyAlignment="1">
      <alignment horizontal="left"/>
    </xf>
    <xf numFmtId="0" fontId="2" fillId="0" borderId="0" xfId="0" applyFont="1"/>
    <xf numFmtId="0" fontId="22" fillId="0" borderId="7" xfId="0" applyFont="1" applyBorder="1" applyAlignment="1">
      <alignment horizontal="left" vertical="center"/>
    </xf>
    <xf numFmtId="15" fontId="27" fillId="0" borderId="0" xfId="0" applyNumberFormat="1" applyFont="1" applyAlignment="1">
      <alignment horizontal="left"/>
    </xf>
    <xf numFmtId="1" fontId="27" fillId="0" borderId="0" xfId="0" applyNumberFormat="1" applyFont="1"/>
    <xf numFmtId="0" fontId="27" fillId="0" borderId="0" xfId="0" applyFont="1"/>
    <xf numFmtId="164" fontId="27" fillId="0" borderId="0" xfId="0" applyNumberFormat="1" applyFont="1" applyAlignment="1">
      <alignment horizontal="left"/>
    </xf>
    <xf numFmtId="0" fontId="27" fillId="0" borderId="0" xfId="0" applyFont="1" applyAlignment="1">
      <alignment horizontal="left"/>
    </xf>
    <xf numFmtId="0" fontId="15" fillId="0" borderId="7" xfId="0" applyFont="1" applyBorder="1" applyAlignment="1">
      <alignment horizontal="left" vertical="center"/>
    </xf>
    <xf numFmtId="1" fontId="22" fillId="0" borderId="7" xfId="0" applyNumberFormat="1" applyFont="1" applyBorder="1" applyAlignment="1">
      <alignment vertical="center"/>
    </xf>
    <xf numFmtId="1" fontId="22" fillId="0" borderId="7" xfId="0" applyNumberFormat="1" applyFont="1" applyBorder="1" applyAlignment="1">
      <alignment horizontal="left" vertical="center"/>
    </xf>
    <xf numFmtId="164" fontId="22" fillId="0" borderId="7" xfId="0" applyNumberFormat="1" applyFont="1" applyBorder="1" applyAlignment="1">
      <alignment horizontal="left" vertical="center"/>
    </xf>
    <xf numFmtId="0" fontId="22" fillId="0" borderId="7" xfId="0" applyFont="1" applyBorder="1" applyAlignment="1">
      <alignment horizontal="left" vertical="center" wrapText="1"/>
    </xf>
    <xf numFmtId="164" fontId="22" fillId="0" borderId="7" xfId="0" applyNumberFormat="1" applyFont="1" applyBorder="1" applyAlignment="1">
      <alignment vertical="center"/>
    </xf>
    <xf numFmtId="1" fontId="28" fillId="0" borderId="7" xfId="0" applyNumberFormat="1" applyFont="1" applyBorder="1"/>
    <xf numFmtId="0" fontId="30" fillId="2" borderId="8" xfId="0" applyFont="1" applyFill="1" applyBorder="1" applyAlignment="1">
      <alignment horizontal="left"/>
    </xf>
    <xf numFmtId="17" fontId="21" fillId="0" borderId="0" xfId="0" applyNumberFormat="1" applyFont="1" applyAlignment="1">
      <alignment horizontal="left"/>
    </xf>
    <xf numFmtId="0" fontId="26" fillId="0" borderId="0" xfId="0" applyFont="1" applyAlignment="1">
      <alignment horizontal="left" vertical="center"/>
    </xf>
    <xf numFmtId="165" fontId="21" fillId="0" borderId="0" xfId="0" applyNumberFormat="1" applyFont="1" applyAlignment="1">
      <alignment horizontal="left"/>
    </xf>
    <xf numFmtId="164" fontId="21" fillId="0" borderId="0" xfId="0" applyNumberFormat="1" applyFont="1" applyAlignment="1">
      <alignment vertical="center"/>
    </xf>
    <xf numFmtId="0" fontId="21" fillId="0" borderId="0" xfId="0" applyFont="1" applyAlignment="1">
      <alignment horizontal="left" vertical="center"/>
    </xf>
    <xf numFmtId="0" fontId="20" fillId="0" borderId="5" xfId="0" applyFont="1" applyBorder="1" applyAlignment="1">
      <alignment horizontal="center" vertical="center"/>
    </xf>
    <xf numFmtId="0" fontId="21" fillId="0" borderId="6" xfId="0" applyFont="1" applyBorder="1"/>
    <xf numFmtId="0" fontId="22" fillId="0" borderId="7" xfId="0" applyFont="1" applyFill="1" applyBorder="1" applyAlignment="1">
      <alignment horizontal="left" vertical="center"/>
    </xf>
    <xf numFmtId="0" fontId="15" fillId="0" borderId="7" xfId="0" applyFont="1" applyFill="1" applyBorder="1" applyAlignment="1">
      <alignment horizontal="left" vertical="center"/>
    </xf>
    <xf numFmtId="1" fontId="22" fillId="0" borderId="7" xfId="0" applyNumberFormat="1" applyFont="1" applyFill="1" applyBorder="1" applyAlignment="1">
      <alignment vertical="center"/>
    </xf>
    <xf numFmtId="1" fontId="22" fillId="0" borderId="7" xfId="0" applyNumberFormat="1" applyFont="1" applyFill="1" applyBorder="1" applyAlignment="1">
      <alignment horizontal="left" vertical="center"/>
    </xf>
    <xf numFmtId="164" fontId="22" fillId="0" borderId="7" xfId="0" applyNumberFormat="1" applyFont="1" applyFill="1" applyBorder="1" applyAlignment="1">
      <alignment horizontal="left" vertical="center"/>
    </xf>
    <xf numFmtId="0" fontId="22" fillId="0" borderId="7" xfId="0" applyFont="1" applyFill="1" applyBorder="1" applyAlignment="1">
      <alignment horizontal="left" vertical="center" wrapText="1"/>
    </xf>
    <xf numFmtId="164" fontId="22" fillId="0" borderId="7" xfId="0" applyNumberFormat="1" applyFont="1" applyFill="1" applyBorder="1" applyAlignment="1">
      <alignment vertical="center"/>
    </xf>
    <xf numFmtId="49" fontId="7" fillId="0" borderId="0" xfId="0" applyNumberFormat="1" applyFont="1" applyFill="1" applyAlignment="1">
      <alignment horizontal="left" vertical="center"/>
    </xf>
    <xf numFmtId="0" fontId="0" fillId="0" borderId="0" xfId="0" applyFill="1"/>
    <xf numFmtId="17" fontId="27" fillId="0" borderId="0" xfId="0" applyNumberFormat="1" applyFont="1" applyAlignment="1">
      <alignment horizontal="left"/>
    </xf>
    <xf numFmtId="165" fontId="7" fillId="0" borderId="7" xfId="0" applyNumberFormat="1" applyFont="1" applyBorder="1"/>
    <xf numFmtId="0" fontId="31" fillId="0" borderId="7" xfId="0" applyFont="1" applyBorder="1"/>
    <xf numFmtId="0" fontId="29" fillId="0" borderId="7" xfId="0" applyFont="1" applyBorder="1"/>
    <xf numFmtId="1" fontId="0" fillId="0" borderId="0" xfId="0" applyNumberFormat="1"/>
    <xf numFmtId="0" fontId="16" fillId="0" borderId="7" xfId="0" applyFont="1" applyFill="1" applyBorder="1" applyAlignment="1">
      <alignment horizontal="left"/>
    </xf>
    <xf numFmtId="0" fontId="15" fillId="2" borderId="7" xfId="0" applyFont="1" applyFill="1" applyBorder="1" applyAlignment="1">
      <alignment horizontal="left"/>
    </xf>
    <xf numFmtId="165" fontId="15" fillId="0" borderId="7" xfId="0" applyNumberFormat="1" applyFont="1" applyBorder="1"/>
    <xf numFmtId="17" fontId="29" fillId="0" borderId="7" xfId="0" applyNumberFormat="1" applyFont="1" applyBorder="1" applyAlignment="1">
      <alignment horizontal="left"/>
    </xf>
    <xf numFmtId="1" fontId="31" fillId="0" borderId="7" xfId="0" applyNumberFormat="1" applyFont="1" applyBorder="1"/>
    <xf numFmtId="1" fontId="29" fillId="0" borderId="7" xfId="0" applyNumberFormat="1" applyFont="1" applyBorder="1"/>
    <xf numFmtId="0" fontId="15" fillId="0" borderId="7" xfId="0" applyFont="1" applyFill="1" applyBorder="1" applyAlignment="1">
      <alignment horizontal="left"/>
    </xf>
    <xf numFmtId="0" fontId="1" fillId="0" borderId="0" xfId="0" applyFont="1"/>
    <xf numFmtId="0" fontId="16" fillId="0" borderId="7" xfId="0" applyFont="1" applyBorder="1" applyAlignment="1">
      <alignment horizontal="left" vertical="center"/>
    </xf>
    <xf numFmtId="1" fontId="1" fillId="0" borderId="0" xfId="0" applyNumberFormat="1" applyFont="1"/>
    <xf numFmtId="164" fontId="1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17" fontId="0" fillId="0" borderId="0" xfId="0" applyNumberFormat="1" applyAlignment="1">
      <alignment horizontal="left"/>
    </xf>
    <xf numFmtId="17" fontId="31" fillId="0" borderId="7" xfId="0" applyNumberFormat="1" applyFont="1" applyBorder="1" applyAlignment="1">
      <alignment horizontal="left"/>
    </xf>
    <xf numFmtId="15" fontId="1" fillId="0" borderId="0" xfId="0" applyNumberFormat="1" applyFont="1" applyAlignment="1">
      <alignment horizontal="left"/>
    </xf>
    <xf numFmtId="44" fontId="22" fillId="0" borderId="7" xfId="0" applyNumberFormat="1" applyFont="1" applyFill="1" applyBorder="1" applyAlignment="1">
      <alignment vertical="center"/>
    </xf>
    <xf numFmtId="165" fontId="15" fillId="0" borderId="0" xfId="0" applyNumberFormat="1" applyFont="1" applyAlignment="1">
      <alignment horizontal="left"/>
    </xf>
    <xf numFmtId="165" fontId="15" fillId="0" borderId="0" xfId="0" applyNumberFormat="1" applyFont="1"/>
    <xf numFmtId="8" fontId="32" fillId="0" borderId="0" xfId="0" applyNumberFormat="1" applyFont="1" applyAlignment="1">
      <alignment horizontal="left"/>
    </xf>
    <xf numFmtId="0" fontId="33" fillId="0" borderId="0" xfId="0" applyFont="1"/>
    <xf numFmtId="1" fontId="24" fillId="0" borderId="0" xfId="0" applyNumberFormat="1" applyFont="1" applyAlignment="1">
      <alignment horizontal="left"/>
    </xf>
    <xf numFmtId="164" fontId="16" fillId="3" borderId="7" xfId="0" applyNumberFormat="1" applyFont="1" applyFill="1" applyBorder="1" applyAlignment="1">
      <alignment vertical="center"/>
    </xf>
    <xf numFmtId="164" fontId="16" fillId="0" borderId="7" xfId="0" applyNumberFormat="1" applyFont="1" applyFill="1" applyBorder="1" applyAlignment="1">
      <alignment vertical="center"/>
    </xf>
    <xf numFmtId="44" fontId="16" fillId="3" borderId="7" xfId="0" applyNumberFormat="1" applyFont="1" applyFill="1" applyBorder="1" applyAlignment="1">
      <alignment vertical="center"/>
    </xf>
    <xf numFmtId="44" fontId="16" fillId="0" borderId="7" xfId="0" applyNumberFormat="1" applyFont="1" applyBorder="1" applyAlignment="1">
      <alignment vertical="center"/>
    </xf>
    <xf numFmtId="44" fontId="16" fillId="0" borderId="7" xfId="0" applyNumberFormat="1" applyFont="1" applyFill="1" applyBorder="1" applyAlignment="1">
      <alignment vertical="center"/>
    </xf>
    <xf numFmtId="44" fontId="1" fillId="0" borderId="0" xfId="0" applyNumberFormat="1" applyFont="1"/>
    <xf numFmtId="0" fontId="16" fillId="3" borderId="7" xfId="0" applyFont="1" applyFill="1" applyBorder="1" applyAlignment="1">
      <alignment horizontal="left" vertical="center" wrapText="1"/>
    </xf>
    <xf numFmtId="164" fontId="7" fillId="3" borderId="7" xfId="0" applyNumberFormat="1" applyFont="1" applyFill="1" applyBorder="1" applyAlignment="1">
      <alignment vertical="center"/>
    </xf>
    <xf numFmtId="0" fontId="16" fillId="3" borderId="7" xfId="0" applyFont="1" applyFill="1" applyBorder="1" applyAlignment="1">
      <alignment horizontal="left" vertical="center"/>
    </xf>
    <xf numFmtId="0" fontId="7" fillId="0" borderId="0" xfId="0" applyFont="1" applyFill="1"/>
    <xf numFmtId="0" fontId="16" fillId="0" borderId="7" xfId="0" applyFont="1" applyFill="1" applyBorder="1" applyAlignment="1">
      <alignment horizontal="left" vertical="center"/>
    </xf>
    <xf numFmtId="15" fontId="1" fillId="0" borderId="0" xfId="0" applyNumberFormat="1" applyFont="1" applyFill="1" applyAlignment="1">
      <alignment horizontal="left"/>
    </xf>
    <xf numFmtId="1" fontId="0" fillId="0" borderId="0" xfId="0" applyNumberFormat="1" applyFill="1"/>
    <xf numFmtId="164" fontId="1" fillId="0" borderId="0" xfId="0" applyNumberFormat="1" applyFont="1" applyFill="1" applyAlignment="1">
      <alignment horizontal="left"/>
    </xf>
    <xf numFmtId="164" fontId="7" fillId="0" borderId="0" xfId="0" applyNumberFormat="1" applyFont="1" applyFill="1" applyAlignment="1">
      <alignment horizontal="left"/>
    </xf>
    <xf numFmtId="0" fontId="1" fillId="0" borderId="0" xfId="0" applyFont="1" applyFill="1" applyAlignment="1">
      <alignment horizontal="left"/>
    </xf>
    <xf numFmtId="0" fontId="7" fillId="0" borderId="7" xfId="0" applyFont="1" applyFill="1" applyBorder="1" applyAlignment="1">
      <alignment horizontal="left"/>
    </xf>
    <xf numFmtId="165" fontId="7" fillId="0" borderId="7" xfId="0" applyNumberFormat="1" applyFont="1" applyFill="1" applyBorder="1"/>
    <xf numFmtId="8" fontId="7" fillId="0" borderId="0" xfId="0" applyNumberFormat="1" applyFont="1" applyFill="1" applyAlignment="1">
      <alignment horizontal="left"/>
    </xf>
    <xf numFmtId="0" fontId="22" fillId="2" borderId="10" xfId="0" applyFont="1" applyFill="1" applyBorder="1" applyAlignment="1">
      <alignment horizontal="left"/>
    </xf>
    <xf numFmtId="0" fontId="22" fillId="2" borderId="8" xfId="0" applyFont="1" applyFill="1" applyBorder="1" applyAlignment="1">
      <alignment horizontal="left"/>
    </xf>
    <xf numFmtId="1" fontId="15" fillId="0" borderId="0" xfId="0" applyNumberFormat="1" applyFont="1"/>
    <xf numFmtId="164" fontId="31" fillId="0" borderId="7" xfId="0" applyNumberFormat="1" applyFont="1" applyBorder="1" applyAlignment="1">
      <alignment horizontal="left"/>
    </xf>
    <xf numFmtId="0" fontId="31" fillId="0" borderId="7" xfId="0" applyFont="1" applyBorder="1" applyAlignment="1">
      <alignment horizontal="left"/>
    </xf>
    <xf numFmtId="0" fontId="31" fillId="2" borderId="8" xfId="0" applyFont="1" applyFill="1" applyBorder="1" applyAlignment="1">
      <alignment horizontal="left"/>
    </xf>
    <xf numFmtId="165" fontId="31" fillId="0" borderId="9" xfId="0" applyNumberFormat="1" applyFont="1" applyBorder="1"/>
    <xf numFmtId="8" fontId="31" fillId="0" borderId="7" xfId="0" applyNumberFormat="1" applyFont="1" applyBorder="1" applyAlignment="1">
      <alignment horizontal="left"/>
    </xf>
    <xf numFmtId="0" fontId="31" fillId="2" borderId="10" xfId="0" applyFont="1" applyFill="1" applyBorder="1" applyAlignment="1">
      <alignment horizontal="left"/>
    </xf>
    <xf numFmtId="165" fontId="31" fillId="0" borderId="12" xfId="0" applyNumberFormat="1" applyFont="1" applyBorder="1"/>
    <xf numFmtId="164" fontId="32" fillId="0" borderId="0" xfId="0" applyNumberFormat="1" applyFont="1" applyAlignment="1">
      <alignment horizontal="left"/>
    </xf>
    <xf numFmtId="0" fontId="32" fillId="0" borderId="0" xfId="0" applyFont="1" applyAlignment="1">
      <alignment horizontal="left"/>
    </xf>
    <xf numFmtId="0" fontId="32" fillId="2" borderId="8" xfId="0" applyFont="1" applyFill="1" applyBorder="1" applyAlignment="1">
      <alignment horizontal="left"/>
    </xf>
    <xf numFmtId="165" fontId="32" fillId="0" borderId="9" xfId="0" applyNumberFormat="1" applyFont="1" applyBorder="1"/>
    <xf numFmtId="0" fontId="7" fillId="0" borderId="0" xfId="0" applyFont="1" applyFill="1" applyAlignment="1">
      <alignment horizontal="left"/>
    </xf>
    <xf numFmtId="165" fontId="7" fillId="0" borderId="9" xfId="0" applyNumberFormat="1" applyFont="1" applyFill="1" applyBorder="1"/>
    <xf numFmtId="49" fontId="7" fillId="0" borderId="0" xfId="0" applyNumberFormat="1" applyFont="1" applyFill="1" applyAlignment="1">
      <alignment horizontal="left"/>
    </xf>
    <xf numFmtId="164" fontId="0" fillId="0" borderId="0" xfId="0" applyNumberFormat="1"/>
    <xf numFmtId="164" fontId="0" fillId="0" borderId="0" xfId="0" applyNumberFormat="1" applyAlignment="1">
      <alignment horizontal="left" vertical="top"/>
    </xf>
    <xf numFmtId="164" fontId="27" fillId="0" borderId="0" xfId="0" applyNumberFormat="1" applyFont="1" applyAlignment="1">
      <alignment horizontal="left" vertical="top"/>
    </xf>
    <xf numFmtId="8" fontId="7" fillId="0" borderId="7" xfId="0" applyNumberFormat="1" applyFont="1" applyFill="1" applyBorder="1" applyAlignment="1">
      <alignment horizontal="left"/>
    </xf>
    <xf numFmtId="0" fontId="31" fillId="2" borderId="13" xfId="0" applyFont="1" applyFill="1" applyBorder="1" applyAlignment="1">
      <alignment horizontal="left"/>
    </xf>
    <xf numFmtId="164" fontId="0" fillId="0" borderId="0" xfId="0" applyNumberFormat="1" applyAlignment="1">
      <alignment horizontal="left"/>
    </xf>
    <xf numFmtId="165" fontId="1" fillId="0" borderId="0" xfId="0" applyNumberFormat="1" applyFont="1"/>
    <xf numFmtId="0" fontId="0" fillId="0" borderId="0" xfId="0" applyAlignment="1">
      <alignment horizontal="left"/>
    </xf>
    <xf numFmtId="0" fontId="31" fillId="0" borderId="7" xfId="0" applyFont="1" applyBorder="1" applyAlignment="1">
      <alignment horizontal="left" vertical="center"/>
    </xf>
    <xf numFmtId="0" fontId="30" fillId="0" borderId="7" xfId="0" applyFont="1" applyBorder="1" applyAlignment="1">
      <alignment horizontal="left" vertical="center"/>
    </xf>
    <xf numFmtId="0" fontId="21" fillId="0" borderId="0" xfId="0" applyFont="1" applyFill="1" applyAlignment="1">
      <alignment horizontal="left"/>
    </xf>
    <xf numFmtId="1" fontId="15" fillId="0" borderId="7" xfId="0" applyNumberFormat="1" applyFont="1" applyFill="1" applyBorder="1" applyAlignment="1">
      <alignment vertical="center"/>
    </xf>
    <xf numFmtId="1" fontId="15" fillId="0" borderId="7" xfId="0" applyNumberFormat="1" applyFont="1" applyFill="1" applyBorder="1" applyAlignment="1">
      <alignment horizontal="left" vertical="center"/>
    </xf>
    <xf numFmtId="164" fontId="15" fillId="0" borderId="7" xfId="0" applyNumberFormat="1" applyFont="1" applyFill="1" applyBorder="1" applyAlignment="1">
      <alignment horizontal="left" vertical="center"/>
    </xf>
    <xf numFmtId="0" fontId="15" fillId="0" borderId="7" xfId="0" applyFont="1" applyFill="1" applyBorder="1" applyAlignment="1">
      <alignment horizontal="left" vertical="center" wrapText="1"/>
    </xf>
    <xf numFmtId="164" fontId="7" fillId="0" borderId="7" xfId="0" applyNumberFormat="1" applyFont="1" applyFill="1" applyBorder="1" applyAlignment="1">
      <alignment vertical="center"/>
    </xf>
    <xf numFmtId="44" fontId="7" fillId="0" borderId="7" xfId="0" applyNumberFormat="1" applyFont="1" applyFill="1" applyBorder="1" applyAlignment="1">
      <alignment vertical="center"/>
    </xf>
    <xf numFmtId="0" fontId="7" fillId="0" borderId="7" xfId="0" applyFont="1" applyFill="1" applyBorder="1" applyAlignment="1">
      <alignment horizontal="left" vertical="center"/>
    </xf>
    <xf numFmtId="164" fontId="30" fillId="0" borderId="7" xfId="0" applyNumberFormat="1" applyFont="1" applyBorder="1" applyAlignment="1">
      <alignment horizontal="left"/>
    </xf>
    <xf numFmtId="0" fontId="30" fillId="2" borderId="10" xfId="0" applyFont="1" applyFill="1" applyBorder="1" applyAlignment="1">
      <alignment horizontal="left"/>
    </xf>
    <xf numFmtId="164" fontId="0" fillId="0" borderId="0" xfId="0" applyNumberFormat="1" applyFill="1" applyAlignment="1">
      <alignment horizontal="left"/>
    </xf>
    <xf numFmtId="0" fontId="1" fillId="0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361950</xdr:colOff>
      <xdr:row>0</xdr:row>
      <xdr:rowOff>361950</xdr:rowOff>
    </xdr:from>
    <xdr:ext cx="1047750" cy="93345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mailto:hukdcustomerservices@hachette.co.uk" TargetMode="External"/><Relationship Id="rId1" Type="http://schemas.openxmlformats.org/officeDocument/2006/relationships/hyperlink" Target="mailto:sales@flametreepublishing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199"/>
  <sheetViews>
    <sheetView tabSelected="1" topLeftCell="B987" zoomScale="80" zoomScaleNormal="80" workbookViewId="0">
      <selection activeCell="N1032" sqref="N1032"/>
    </sheetView>
  </sheetViews>
  <sheetFormatPr baseColWidth="10" defaultColWidth="11.1640625" defaultRowHeight="15" customHeight="1" x14ac:dyDescent="0.2"/>
  <cols>
    <col min="1" max="1" width="34.5" customWidth="1"/>
    <col min="2" max="2" width="26.5" customWidth="1"/>
    <col min="3" max="3" width="11.6640625" customWidth="1"/>
    <col min="4" max="4" width="15.6640625" customWidth="1"/>
    <col min="5" max="5" width="10.6640625" customWidth="1"/>
    <col min="6" max="6" width="75.6640625" customWidth="1"/>
    <col min="7" max="7" width="18.33203125" customWidth="1"/>
    <col min="8" max="8" width="17.1640625" customWidth="1"/>
    <col min="9" max="9" width="12.1640625" customWidth="1"/>
    <col min="10" max="10" width="6.6640625" customWidth="1"/>
    <col min="11" max="11" width="7.83203125" bestFit="1" customWidth="1"/>
    <col min="12" max="12" width="10.5" customWidth="1"/>
    <col min="13" max="13" width="11.83203125" customWidth="1"/>
    <col min="14" max="14" width="9.33203125" style="144" customWidth="1"/>
    <col min="15" max="15" width="15.33203125" customWidth="1"/>
    <col min="16" max="16" width="11.1640625" customWidth="1"/>
  </cols>
  <sheetData>
    <row r="1" spans="1:15" ht="37" x14ac:dyDescent="0.45">
      <c r="A1" s="1"/>
      <c r="B1" s="1" t="s">
        <v>0</v>
      </c>
      <c r="C1" s="2"/>
      <c r="D1" s="3"/>
      <c r="E1" s="3"/>
      <c r="F1" s="3"/>
      <c r="G1" s="4" t="s">
        <v>1</v>
      </c>
      <c r="H1" s="5"/>
      <c r="I1" s="5"/>
      <c r="J1" s="3"/>
      <c r="K1" s="2"/>
      <c r="L1" s="6"/>
      <c r="M1" s="7"/>
      <c r="N1" s="156"/>
      <c r="O1" s="8"/>
    </row>
    <row r="2" spans="1:15" ht="19" x14ac:dyDescent="0.25">
      <c r="A2" s="9"/>
      <c r="B2" s="9" t="s">
        <v>2</v>
      </c>
      <c r="C2" s="2"/>
      <c r="D2" s="3"/>
      <c r="E2" s="3"/>
      <c r="F2" s="10" t="s">
        <v>3</v>
      </c>
      <c r="G2" s="11" t="s">
        <v>4</v>
      </c>
      <c r="H2" s="5"/>
      <c r="I2" s="5"/>
      <c r="J2" s="12"/>
      <c r="K2" s="12"/>
      <c r="L2" s="6"/>
      <c r="M2" s="13"/>
      <c r="N2" s="3"/>
      <c r="O2" s="8"/>
    </row>
    <row r="3" spans="1:15" ht="19" x14ac:dyDescent="0.25">
      <c r="A3" s="9"/>
      <c r="B3" s="9" t="s">
        <v>5</v>
      </c>
      <c r="C3" s="2"/>
      <c r="D3" s="3"/>
      <c r="E3" s="3"/>
      <c r="F3" s="14" t="s">
        <v>6</v>
      </c>
      <c r="G3" s="11" t="s">
        <v>7</v>
      </c>
      <c r="H3" s="5"/>
      <c r="I3" s="5"/>
      <c r="J3" s="3"/>
      <c r="K3" s="2"/>
      <c r="L3" s="6"/>
      <c r="M3" s="13"/>
      <c r="N3" s="3"/>
      <c r="O3" s="8"/>
    </row>
    <row r="4" spans="1:15" ht="16" x14ac:dyDescent="0.2">
      <c r="A4" s="15"/>
      <c r="B4" s="15" t="s">
        <v>8</v>
      </c>
      <c r="C4" s="2"/>
      <c r="D4" s="3"/>
      <c r="E4" s="3"/>
      <c r="F4" s="14" t="s">
        <v>9</v>
      </c>
      <c r="G4" s="11" t="s">
        <v>10</v>
      </c>
      <c r="H4" s="16" t="s">
        <v>11</v>
      </c>
      <c r="I4" s="5"/>
      <c r="J4" s="12"/>
      <c r="K4" s="2"/>
      <c r="L4" s="6"/>
      <c r="M4" s="13"/>
      <c r="N4" s="3"/>
      <c r="O4" s="8"/>
    </row>
    <row r="5" spans="1:15" ht="16" x14ac:dyDescent="0.2">
      <c r="A5" s="3"/>
      <c r="B5" s="3"/>
      <c r="C5" s="2"/>
      <c r="D5" s="17"/>
      <c r="E5" s="3"/>
      <c r="F5" s="14" t="s">
        <v>12</v>
      </c>
      <c r="G5" s="11" t="s">
        <v>13</v>
      </c>
      <c r="H5" s="5"/>
      <c r="I5" s="5"/>
      <c r="J5" s="3"/>
      <c r="K5" s="18"/>
      <c r="L5" s="6"/>
      <c r="M5" s="12"/>
      <c r="N5" s="12"/>
      <c r="O5" s="8"/>
    </row>
    <row r="6" spans="1:15" ht="16" x14ac:dyDescent="0.2">
      <c r="A6" s="3"/>
      <c r="B6" s="3"/>
      <c r="C6" s="2"/>
      <c r="D6" s="3"/>
      <c r="E6" s="3"/>
      <c r="F6" s="14" t="s">
        <v>14</v>
      </c>
      <c r="G6" s="19" t="s">
        <v>15</v>
      </c>
      <c r="H6" s="5"/>
      <c r="I6" s="5"/>
      <c r="J6" s="3"/>
      <c r="K6" s="2"/>
      <c r="L6" s="6"/>
      <c r="M6" s="13"/>
      <c r="N6" s="3"/>
      <c r="O6" s="8"/>
    </row>
    <row r="7" spans="1:15" ht="17.25" customHeight="1" x14ac:dyDescent="0.2">
      <c r="A7" s="20" t="s">
        <v>16</v>
      </c>
      <c r="B7" s="21"/>
      <c r="C7" s="22"/>
      <c r="D7" s="21"/>
      <c r="E7" s="21"/>
      <c r="F7" s="14"/>
      <c r="G7" s="20" t="s">
        <v>17</v>
      </c>
      <c r="H7" s="23"/>
      <c r="I7" s="23"/>
      <c r="J7" s="22"/>
      <c r="K7" s="21"/>
      <c r="L7" s="21"/>
      <c r="M7" s="12"/>
      <c r="N7" s="12"/>
      <c r="O7" s="8"/>
    </row>
    <row r="8" spans="1:15" ht="17.25" customHeight="1" x14ac:dyDescent="0.2">
      <c r="A8" s="20"/>
      <c r="B8" s="21"/>
      <c r="C8" s="22"/>
      <c r="D8" s="21"/>
      <c r="E8" s="21"/>
      <c r="F8" s="14" t="s">
        <v>18</v>
      </c>
      <c r="G8" s="20"/>
      <c r="H8" s="23"/>
      <c r="I8" s="23"/>
      <c r="J8" s="22"/>
      <c r="K8" s="21"/>
      <c r="L8" s="21"/>
      <c r="M8" s="12"/>
      <c r="N8" s="12"/>
      <c r="O8" s="8"/>
    </row>
    <row r="9" spans="1:15" ht="17.25" customHeight="1" x14ac:dyDescent="0.2">
      <c r="A9" s="20"/>
      <c r="B9" s="21"/>
      <c r="C9" s="22"/>
      <c r="D9" s="21"/>
      <c r="E9" s="21"/>
      <c r="F9" s="24" t="s">
        <v>19</v>
      </c>
      <c r="G9" s="20"/>
      <c r="H9" s="23"/>
      <c r="I9" s="23"/>
      <c r="J9" s="22"/>
      <c r="K9" s="21"/>
      <c r="L9" s="21"/>
      <c r="M9" s="12"/>
      <c r="N9" s="12"/>
      <c r="O9" s="8"/>
    </row>
    <row r="10" spans="1:15" ht="17.25" customHeight="1" x14ac:dyDescent="0.2">
      <c r="A10" s="20"/>
      <c r="B10" s="21"/>
      <c r="C10" s="22"/>
      <c r="D10" s="21"/>
      <c r="E10" s="21"/>
      <c r="G10" s="20"/>
      <c r="H10" s="23"/>
      <c r="I10" s="23"/>
      <c r="J10" s="22"/>
      <c r="K10" s="21"/>
      <c r="L10" s="21"/>
      <c r="M10" s="12"/>
      <c r="N10" s="12"/>
      <c r="O10" s="8"/>
    </row>
    <row r="11" spans="1:15" ht="17.25" customHeight="1" x14ac:dyDescent="0.2">
      <c r="A11" s="20"/>
      <c r="B11" s="21"/>
      <c r="C11" s="22"/>
      <c r="D11" s="21"/>
      <c r="E11" s="21"/>
      <c r="F11" s="3" t="s">
        <v>20</v>
      </c>
      <c r="G11" s="20"/>
      <c r="H11" s="23"/>
      <c r="I11" s="23"/>
      <c r="J11" s="22"/>
      <c r="K11" s="21"/>
      <c r="L11" s="21"/>
      <c r="M11" s="12"/>
      <c r="N11" s="12"/>
      <c r="O11" s="8"/>
    </row>
    <row r="12" spans="1:15" ht="17.25" customHeight="1" x14ac:dyDescent="0.2">
      <c r="A12" s="12"/>
      <c r="B12" s="21"/>
      <c r="C12" s="22"/>
      <c r="D12" s="21"/>
      <c r="E12" s="21"/>
      <c r="F12" s="3"/>
      <c r="G12" s="12"/>
      <c r="H12" s="23"/>
      <c r="I12" s="23"/>
      <c r="J12" s="22"/>
      <c r="K12" s="21"/>
      <c r="L12" s="21"/>
      <c r="M12" s="12"/>
      <c r="N12" s="12"/>
      <c r="O12" s="8"/>
    </row>
    <row r="13" spans="1:15" ht="17.25" customHeight="1" x14ac:dyDescent="0.2">
      <c r="A13" s="20"/>
      <c r="B13" s="21"/>
      <c r="C13" s="22"/>
      <c r="D13" s="21"/>
      <c r="E13" s="21"/>
      <c r="F13" s="3"/>
      <c r="G13" s="3"/>
      <c r="H13" s="23"/>
      <c r="I13" s="23"/>
      <c r="J13" s="22"/>
      <c r="K13" s="21"/>
      <c r="L13" s="21"/>
      <c r="M13" s="12"/>
      <c r="N13" s="12"/>
      <c r="O13" s="8"/>
    </row>
    <row r="14" spans="1:15" ht="17.25" customHeight="1" x14ac:dyDescent="0.2">
      <c r="A14" s="20" t="s">
        <v>21</v>
      </c>
      <c r="B14" s="21"/>
      <c r="C14" s="22"/>
      <c r="D14" s="21"/>
      <c r="E14" s="21"/>
      <c r="F14" s="3"/>
      <c r="G14" s="25" t="s">
        <v>21</v>
      </c>
      <c r="H14" s="23"/>
      <c r="I14" s="23"/>
      <c r="J14" s="22"/>
      <c r="K14" s="21"/>
      <c r="L14" s="21"/>
      <c r="M14" s="12"/>
      <c r="N14" s="12"/>
      <c r="O14" s="8"/>
    </row>
    <row r="15" spans="1:15" ht="17.25" customHeight="1" x14ac:dyDescent="0.2">
      <c r="A15" s="20"/>
      <c r="B15" s="21"/>
      <c r="C15" s="22"/>
      <c r="D15" s="21"/>
      <c r="E15" s="21"/>
      <c r="F15" s="3"/>
      <c r="G15" s="3"/>
      <c r="H15" s="23"/>
      <c r="I15" s="23"/>
      <c r="J15" s="22"/>
      <c r="K15" s="21"/>
      <c r="L15" s="21"/>
      <c r="M15" s="12"/>
      <c r="N15" s="12"/>
      <c r="O15" s="8"/>
    </row>
    <row r="16" spans="1:15" ht="17.25" customHeight="1" x14ac:dyDescent="0.2">
      <c r="A16" s="20" t="s">
        <v>22</v>
      </c>
      <c r="B16" s="21"/>
      <c r="C16" s="22"/>
      <c r="D16" s="21"/>
      <c r="E16" s="21"/>
      <c r="F16" s="3"/>
      <c r="G16" s="25" t="s">
        <v>22</v>
      </c>
      <c r="H16" s="23"/>
      <c r="I16" s="23"/>
      <c r="J16" s="22"/>
      <c r="K16" s="21"/>
      <c r="L16" s="21"/>
      <c r="M16" s="12"/>
      <c r="N16" s="12"/>
      <c r="O16" s="8"/>
    </row>
    <row r="17" spans="1:15" ht="17.25" customHeight="1" x14ac:dyDescent="0.2">
      <c r="A17" s="20"/>
      <c r="B17" s="21"/>
      <c r="C17" s="22"/>
      <c r="D17" s="21"/>
      <c r="E17" s="21"/>
      <c r="F17" s="3"/>
      <c r="G17" s="25"/>
      <c r="H17" s="23"/>
      <c r="I17" s="23"/>
      <c r="J17" s="22"/>
      <c r="K17" s="21"/>
      <c r="L17" s="21"/>
      <c r="M17" s="12"/>
      <c r="N17" s="12"/>
      <c r="O17" s="8"/>
    </row>
    <row r="18" spans="1:15" ht="17.25" customHeight="1" x14ac:dyDescent="0.2">
      <c r="A18" s="20" t="s">
        <v>23</v>
      </c>
      <c r="B18" s="21"/>
      <c r="C18" s="22"/>
      <c r="D18" s="21"/>
      <c r="E18" s="21"/>
      <c r="F18" s="3"/>
      <c r="G18" s="25" t="s">
        <v>23</v>
      </c>
      <c r="H18" s="23"/>
      <c r="I18" s="23"/>
      <c r="J18" s="22"/>
      <c r="K18" s="21"/>
      <c r="L18" s="21"/>
      <c r="M18" s="12"/>
      <c r="N18" s="12"/>
      <c r="O18" s="8"/>
    </row>
    <row r="19" spans="1:15" ht="17.25" customHeight="1" x14ac:dyDescent="0.2">
      <c r="A19" s="20"/>
      <c r="B19" s="21"/>
      <c r="C19" s="22"/>
      <c r="D19" s="21"/>
      <c r="E19" s="21"/>
      <c r="F19" s="3"/>
      <c r="G19" s="20"/>
      <c r="H19" s="23"/>
      <c r="I19" s="23"/>
      <c r="J19" s="22"/>
      <c r="K19" s="21"/>
      <c r="L19" s="21"/>
      <c r="M19" s="12"/>
      <c r="N19" s="12"/>
      <c r="O19" s="8"/>
    </row>
    <row r="20" spans="1:15" ht="17.25" customHeight="1" x14ac:dyDescent="0.2">
      <c r="A20" s="20" t="s">
        <v>24</v>
      </c>
      <c r="B20" s="21"/>
      <c r="C20" s="22"/>
      <c r="D20" s="21"/>
      <c r="E20" s="21"/>
      <c r="F20" s="3"/>
      <c r="G20" s="20" t="s">
        <v>25</v>
      </c>
      <c r="H20" s="23"/>
      <c r="I20" s="23"/>
      <c r="J20" s="22"/>
      <c r="K20" s="21"/>
      <c r="L20" s="21"/>
      <c r="M20" s="12"/>
      <c r="N20" s="12"/>
      <c r="O20" s="8"/>
    </row>
    <row r="21" spans="1:15" ht="17.25" customHeight="1" x14ac:dyDescent="0.2">
      <c r="A21" s="20"/>
      <c r="B21" s="21"/>
      <c r="C21" s="22"/>
      <c r="D21" s="21"/>
      <c r="E21" s="21"/>
      <c r="F21" s="3"/>
      <c r="G21" s="3"/>
      <c r="H21" s="23"/>
      <c r="I21" s="23"/>
      <c r="J21" s="22"/>
      <c r="K21" s="21"/>
      <c r="L21" s="21"/>
      <c r="M21" s="12"/>
      <c r="N21" s="12"/>
      <c r="O21" s="8"/>
    </row>
    <row r="22" spans="1:15" ht="17.25" customHeight="1" x14ac:dyDescent="0.2">
      <c r="A22" s="20" t="s">
        <v>26</v>
      </c>
      <c r="B22" s="21"/>
      <c r="C22" s="22"/>
      <c r="D22" s="21"/>
      <c r="E22" s="21"/>
      <c r="F22" s="3"/>
      <c r="G22" s="20" t="s">
        <v>27</v>
      </c>
      <c r="H22" s="23"/>
      <c r="I22" s="23"/>
      <c r="J22" s="22"/>
      <c r="K22" s="21"/>
      <c r="L22" s="21"/>
      <c r="M22" s="12"/>
      <c r="N22" s="12"/>
      <c r="O22" s="8"/>
    </row>
    <row r="23" spans="1:15" ht="17.25" customHeight="1" x14ac:dyDescent="0.2">
      <c r="A23" s="20"/>
      <c r="B23" s="21"/>
      <c r="C23" s="22"/>
      <c r="D23" s="21"/>
      <c r="E23" s="21"/>
      <c r="F23" s="20"/>
      <c r="G23" s="20"/>
      <c r="H23" s="6"/>
      <c r="I23" s="6"/>
      <c r="J23" s="3"/>
      <c r="K23" s="3"/>
      <c r="L23" s="3"/>
      <c r="M23" s="13"/>
      <c r="N23" s="3"/>
      <c r="O23" s="8"/>
    </row>
    <row r="24" spans="1:15" ht="15.75" customHeight="1" x14ac:dyDescent="0.2">
      <c r="A24" s="20" t="s">
        <v>28</v>
      </c>
      <c r="B24" s="21"/>
      <c r="C24" s="22"/>
      <c r="D24" s="21"/>
      <c r="E24" s="21"/>
      <c r="F24" s="26"/>
      <c r="G24" s="26"/>
      <c r="H24" s="27"/>
      <c r="I24" s="6"/>
      <c r="J24" s="3"/>
      <c r="K24" s="3"/>
      <c r="L24" s="3"/>
      <c r="M24" s="13"/>
      <c r="N24" s="3"/>
      <c r="O24" s="8"/>
    </row>
    <row r="25" spans="1:15" ht="17" thickBot="1" x14ac:dyDescent="0.25">
      <c r="A25" s="20"/>
      <c r="B25" s="26"/>
      <c r="C25" s="2"/>
      <c r="D25" s="3"/>
      <c r="E25" s="3"/>
      <c r="F25" s="28" t="s">
        <v>29</v>
      </c>
      <c r="G25" s="28"/>
      <c r="H25" s="29">
        <v>0.45</v>
      </c>
      <c r="I25" s="6"/>
      <c r="J25" s="3"/>
      <c r="K25" s="30"/>
      <c r="L25" s="27"/>
      <c r="M25" s="28"/>
      <c r="N25" s="26"/>
      <c r="O25" s="8"/>
    </row>
    <row r="26" spans="1:15" ht="24" thickBot="1" x14ac:dyDescent="0.35">
      <c r="A26" s="3" t="s">
        <v>30</v>
      </c>
      <c r="B26" s="3"/>
      <c r="C26" s="2"/>
      <c r="D26" s="3"/>
      <c r="E26" s="3"/>
      <c r="F26" s="31" t="s">
        <v>31</v>
      </c>
      <c r="G26" s="32"/>
      <c r="H26" s="33">
        <v>0.49</v>
      </c>
      <c r="I26" s="6"/>
      <c r="J26" s="121" t="s">
        <v>32</v>
      </c>
      <c r="K26" s="122"/>
      <c r="L26" s="34">
        <f>SUM(L48:L1038)</f>
        <v>0</v>
      </c>
      <c r="M26" s="13"/>
      <c r="N26" s="3"/>
      <c r="O26" s="8"/>
    </row>
    <row r="27" spans="1:15" ht="15.75" customHeight="1" x14ac:dyDescent="0.2">
      <c r="A27" s="35" t="s">
        <v>33</v>
      </c>
      <c r="B27" s="12"/>
      <c r="C27" s="36"/>
      <c r="D27" s="35"/>
      <c r="E27" s="12"/>
      <c r="F27" s="12"/>
      <c r="G27" s="12"/>
      <c r="H27" s="5"/>
      <c r="I27" s="5"/>
      <c r="J27" s="12"/>
      <c r="K27" s="36"/>
      <c r="L27" s="12"/>
      <c r="M27" s="12"/>
      <c r="N27" s="12"/>
      <c r="O27" s="8"/>
    </row>
    <row r="28" spans="1:15" ht="21" customHeight="1" x14ac:dyDescent="0.2">
      <c r="A28" s="37"/>
      <c r="B28" s="37"/>
      <c r="C28" s="37"/>
      <c r="D28" s="38"/>
      <c r="E28" s="37"/>
      <c r="F28" s="37"/>
      <c r="G28" s="37"/>
      <c r="H28" s="39"/>
      <c r="I28" s="39"/>
      <c r="J28" s="37"/>
      <c r="K28" s="37"/>
      <c r="L28" s="37"/>
      <c r="M28" s="37"/>
      <c r="N28" s="157"/>
      <c r="O28" s="37"/>
    </row>
    <row r="29" spans="1:15" ht="21" customHeight="1" x14ac:dyDescent="0.2">
      <c r="A29" s="37" t="s">
        <v>1422</v>
      </c>
      <c r="B29" s="37"/>
      <c r="C29" s="37"/>
      <c r="D29" s="38"/>
      <c r="E29" s="37"/>
      <c r="F29" s="37"/>
      <c r="G29" s="37"/>
      <c r="H29" s="39"/>
      <c r="I29" s="39"/>
      <c r="J29" s="37"/>
      <c r="K29" s="37"/>
      <c r="L29" s="37"/>
      <c r="M29" s="37"/>
      <c r="N29" s="157"/>
      <c r="O29" s="37"/>
    </row>
    <row r="30" spans="1:15" ht="15.75" customHeight="1" x14ac:dyDescent="0.2">
      <c r="A30" s="42" t="s">
        <v>34</v>
      </c>
      <c r="B30" s="42" t="s">
        <v>35</v>
      </c>
      <c r="C30" s="43" t="s">
        <v>36</v>
      </c>
      <c r="D30" s="44" t="s">
        <v>37</v>
      </c>
      <c r="E30" s="45" t="s">
        <v>38</v>
      </c>
      <c r="F30" s="42" t="s">
        <v>39</v>
      </c>
      <c r="G30" s="42"/>
      <c r="H30" s="46" t="s">
        <v>40</v>
      </c>
      <c r="I30" s="46" t="s">
        <v>41</v>
      </c>
      <c r="J30" s="42" t="s">
        <v>42</v>
      </c>
      <c r="K30" s="47" t="s">
        <v>43</v>
      </c>
      <c r="L30" s="48" t="s">
        <v>44</v>
      </c>
      <c r="M30" s="46" t="s">
        <v>45</v>
      </c>
      <c r="N30" s="158"/>
      <c r="O30" s="49"/>
    </row>
    <row r="31" spans="1:15" ht="15.75" customHeight="1" x14ac:dyDescent="0.2">
      <c r="A31" s="42" t="s">
        <v>46</v>
      </c>
      <c r="B31" s="42"/>
      <c r="C31" s="43"/>
      <c r="D31" s="44"/>
      <c r="E31" s="45"/>
      <c r="F31" s="42"/>
      <c r="G31" s="42"/>
      <c r="H31" s="46"/>
      <c r="I31" s="46"/>
      <c r="J31" s="42"/>
      <c r="K31" s="47"/>
      <c r="L31" s="47"/>
      <c r="M31" s="46"/>
      <c r="N31" s="158"/>
      <c r="O31" s="41"/>
    </row>
    <row r="32" spans="1:15" s="131" customFormat="1" ht="15.75" customHeight="1" x14ac:dyDescent="0.2">
      <c r="A32" s="19" t="s">
        <v>47</v>
      </c>
      <c r="B32" s="19" t="s">
        <v>48</v>
      </c>
      <c r="C32" s="132">
        <v>46204</v>
      </c>
      <c r="D32" s="125">
        <v>9781835628188</v>
      </c>
      <c r="E32" s="126" t="s">
        <v>1654</v>
      </c>
      <c r="F32" s="123" t="s">
        <v>1655</v>
      </c>
      <c r="G32" s="123"/>
      <c r="H32" s="51">
        <v>16.989999999999998</v>
      </c>
      <c r="I32" s="52">
        <f t="shared" ref="I32" si="0">H32/1.2</f>
        <v>14.158333333333333</v>
      </c>
      <c r="J32" s="50">
        <v>60</v>
      </c>
      <c r="K32" s="53">
        <v>0</v>
      </c>
      <c r="L32" s="54">
        <f t="shared" ref="L32" si="1">SUM(M32*K32)</f>
        <v>0</v>
      </c>
      <c r="M32" s="55">
        <f t="shared" ref="M32" si="2">I32-(I32*$H$26)</f>
        <v>7.2207499999999998</v>
      </c>
      <c r="N32" s="159"/>
      <c r="O32" s="130"/>
    </row>
    <row r="33" spans="1:15" s="87" customFormat="1" ht="15.75" customHeight="1" x14ac:dyDescent="0.2">
      <c r="A33" s="63" t="s">
        <v>47</v>
      </c>
      <c r="B33" s="63" t="s">
        <v>48</v>
      </c>
      <c r="C33" s="64" t="s">
        <v>56</v>
      </c>
      <c r="D33" s="65">
        <v>9781835622889</v>
      </c>
      <c r="E33" s="66" t="s">
        <v>49</v>
      </c>
      <c r="F33" s="63" t="s">
        <v>50</v>
      </c>
      <c r="G33" s="63"/>
      <c r="H33" s="67">
        <v>16.989999999999998</v>
      </c>
      <c r="I33" s="5">
        <f t="shared" ref="I33:I35" si="3">H33/1.2</f>
        <v>14.158333333333333</v>
      </c>
      <c r="J33" s="63">
        <v>60</v>
      </c>
      <c r="K33" s="57">
        <v>0</v>
      </c>
      <c r="L33" s="58">
        <f t="shared" ref="L33:L35" si="4">SUM(M33*K33)</f>
        <v>0</v>
      </c>
      <c r="M33" s="59">
        <f t="shared" ref="M33:M35" si="5">I33-(I33*$H$26)</f>
        <v>7.2207499999999998</v>
      </c>
      <c r="N33" s="68"/>
      <c r="O33" s="49"/>
    </row>
    <row r="34" spans="1:15" ht="15.75" customHeight="1" x14ac:dyDescent="0.2">
      <c r="A34" s="12" t="s">
        <v>47</v>
      </c>
      <c r="B34" s="12" t="s">
        <v>48</v>
      </c>
      <c r="C34" s="56" t="s">
        <v>51</v>
      </c>
      <c r="D34" s="40">
        <v>9781804179642</v>
      </c>
      <c r="E34" s="12" t="s">
        <v>52</v>
      </c>
      <c r="F34" s="12" t="s">
        <v>53</v>
      </c>
      <c r="G34" s="12"/>
      <c r="H34" s="5">
        <v>16.989999999999998</v>
      </c>
      <c r="I34" s="5">
        <f t="shared" si="3"/>
        <v>14.158333333333333</v>
      </c>
      <c r="J34" s="12">
        <v>60</v>
      </c>
      <c r="K34" s="57">
        <v>0</v>
      </c>
      <c r="L34" s="58">
        <f t="shared" si="4"/>
        <v>0</v>
      </c>
      <c r="M34" s="59">
        <f t="shared" si="5"/>
        <v>7.2207499999999998</v>
      </c>
      <c r="N34" s="59"/>
      <c r="O34" s="41"/>
    </row>
    <row r="35" spans="1:15" ht="15.75" customHeight="1" x14ac:dyDescent="0.2">
      <c r="A35" s="12" t="s">
        <v>47</v>
      </c>
      <c r="B35" s="12" t="s">
        <v>48</v>
      </c>
      <c r="C35" s="12" t="s">
        <v>51</v>
      </c>
      <c r="D35" s="40">
        <v>9781786646682</v>
      </c>
      <c r="E35" s="12" t="s">
        <v>54</v>
      </c>
      <c r="F35" s="12" t="s">
        <v>55</v>
      </c>
      <c r="G35" s="12"/>
      <c r="H35" s="5">
        <v>16.989999999999998</v>
      </c>
      <c r="I35" s="5">
        <f t="shared" si="3"/>
        <v>14.158333333333333</v>
      </c>
      <c r="J35" s="12">
        <v>40</v>
      </c>
      <c r="K35" s="60">
        <v>0</v>
      </c>
      <c r="L35" s="58">
        <f t="shared" si="4"/>
        <v>0</v>
      </c>
      <c r="M35" s="59">
        <f t="shared" si="5"/>
        <v>7.2207499999999998</v>
      </c>
      <c r="N35" s="59"/>
      <c r="O35" s="41"/>
    </row>
    <row r="36" spans="1:15" ht="15.75" customHeight="1" x14ac:dyDescent="0.2">
      <c r="A36" s="12"/>
      <c r="B36" s="12"/>
      <c r="C36" s="12"/>
      <c r="D36" s="40"/>
      <c r="E36" s="12"/>
      <c r="F36" s="12"/>
      <c r="G36" s="12"/>
      <c r="H36" s="5"/>
      <c r="I36" s="5"/>
      <c r="J36" s="12"/>
      <c r="K36" s="137"/>
      <c r="L36" s="133"/>
      <c r="M36" s="59"/>
      <c r="N36" s="62">
        <f>SUM(L32:L35)</f>
        <v>0</v>
      </c>
      <c r="O36" s="41"/>
    </row>
    <row r="37" spans="1:15" ht="15.75" customHeight="1" x14ac:dyDescent="0.2">
      <c r="A37" s="42" t="s">
        <v>1575</v>
      </c>
      <c r="B37" s="42"/>
      <c r="C37" s="43"/>
      <c r="D37" s="44"/>
      <c r="E37" s="45"/>
      <c r="F37" s="42"/>
      <c r="G37" s="42"/>
      <c r="H37" s="46"/>
      <c r="I37" s="46"/>
      <c r="J37" s="42"/>
      <c r="K37" s="47"/>
      <c r="L37" s="48"/>
      <c r="M37" s="46"/>
      <c r="N37" s="160"/>
      <c r="O37" s="49"/>
    </row>
    <row r="38" spans="1:15" ht="15.75" customHeight="1" x14ac:dyDescent="0.2">
      <c r="A38" s="102" t="s">
        <v>1575</v>
      </c>
      <c r="B38" s="19" t="s">
        <v>87</v>
      </c>
      <c r="C38" s="132">
        <v>46023</v>
      </c>
      <c r="D38" s="104">
        <v>9781835627495</v>
      </c>
      <c r="E38" s="105" t="s">
        <v>1576</v>
      </c>
      <c r="F38" s="105" t="s">
        <v>1577</v>
      </c>
      <c r="G38" s="102"/>
      <c r="H38" s="106">
        <v>10.99</v>
      </c>
      <c r="I38" s="52">
        <f t="shared" ref="I38:I43" si="6">H38/1.2</f>
        <v>9.1583333333333332</v>
      </c>
      <c r="J38" s="107">
        <v>36</v>
      </c>
      <c r="K38" s="53">
        <v>0</v>
      </c>
      <c r="L38" s="54">
        <f t="shared" ref="L38:L43" si="7">SUM(M38*K38)</f>
        <v>0</v>
      </c>
      <c r="M38" s="55">
        <f t="shared" ref="M38:M43" si="8">I38-(I38*$H$26)</f>
        <v>4.67075</v>
      </c>
      <c r="N38" s="161"/>
      <c r="O38" s="49"/>
    </row>
    <row r="39" spans="1:15" ht="15.75" customHeight="1" x14ac:dyDescent="0.2">
      <c r="A39" s="102" t="s">
        <v>1575</v>
      </c>
      <c r="B39" s="19" t="s">
        <v>87</v>
      </c>
      <c r="C39" s="132">
        <v>46023</v>
      </c>
      <c r="D39" s="104">
        <v>9781835627501</v>
      </c>
      <c r="E39" s="105" t="s">
        <v>1578</v>
      </c>
      <c r="F39" s="105" t="s">
        <v>1579</v>
      </c>
      <c r="G39" s="102"/>
      <c r="H39" s="106">
        <v>10.99</v>
      </c>
      <c r="I39" s="52">
        <f t="shared" si="6"/>
        <v>9.1583333333333332</v>
      </c>
      <c r="J39" s="107">
        <v>36</v>
      </c>
      <c r="K39" s="53">
        <v>0</v>
      </c>
      <c r="L39" s="54">
        <f t="shared" si="7"/>
        <v>0</v>
      </c>
      <c r="M39" s="55">
        <f t="shared" si="8"/>
        <v>4.67075</v>
      </c>
      <c r="N39" s="161"/>
      <c r="O39" s="49"/>
    </row>
    <row r="40" spans="1:15" ht="15.75" customHeight="1" x14ac:dyDescent="0.2">
      <c r="A40" s="102" t="s">
        <v>1575</v>
      </c>
      <c r="B40" s="19" t="s">
        <v>87</v>
      </c>
      <c r="C40" s="132">
        <v>46023</v>
      </c>
      <c r="D40" s="104">
        <v>9781835627518</v>
      </c>
      <c r="E40" s="105" t="s">
        <v>1580</v>
      </c>
      <c r="F40" s="105" t="s">
        <v>1581</v>
      </c>
      <c r="G40" s="102"/>
      <c r="H40" s="106">
        <v>10.99</v>
      </c>
      <c r="I40" s="52">
        <f t="shared" si="6"/>
        <v>9.1583333333333332</v>
      </c>
      <c r="J40" s="107">
        <v>36</v>
      </c>
      <c r="K40" s="53">
        <v>0</v>
      </c>
      <c r="L40" s="54">
        <f t="shared" si="7"/>
        <v>0</v>
      </c>
      <c r="M40" s="55">
        <f t="shared" si="8"/>
        <v>4.67075</v>
      </c>
      <c r="N40" s="161"/>
      <c r="O40" s="49"/>
    </row>
    <row r="41" spans="1:15" ht="15.75" customHeight="1" x14ac:dyDescent="0.2">
      <c r="A41" s="102" t="s">
        <v>1575</v>
      </c>
      <c r="B41" s="19" t="s">
        <v>87</v>
      </c>
      <c r="C41" s="132">
        <v>46023</v>
      </c>
      <c r="D41" s="104">
        <v>9781835627525</v>
      </c>
      <c r="E41" s="105" t="s">
        <v>1582</v>
      </c>
      <c r="F41" s="105" t="s">
        <v>1583</v>
      </c>
      <c r="G41" s="102"/>
      <c r="H41" s="106">
        <v>10.99</v>
      </c>
      <c r="I41" s="52">
        <f t="shared" si="6"/>
        <v>9.1583333333333332</v>
      </c>
      <c r="J41" s="107">
        <v>36</v>
      </c>
      <c r="K41" s="53">
        <v>0</v>
      </c>
      <c r="L41" s="54">
        <f t="shared" si="7"/>
        <v>0</v>
      </c>
      <c r="M41" s="55">
        <f t="shared" si="8"/>
        <v>4.67075</v>
      </c>
      <c r="N41" s="161"/>
      <c r="O41" s="49"/>
    </row>
    <row r="42" spans="1:15" ht="15.75" customHeight="1" x14ac:dyDescent="0.2">
      <c r="A42" s="102" t="s">
        <v>1575</v>
      </c>
      <c r="B42" s="19" t="s">
        <v>87</v>
      </c>
      <c r="C42" s="132">
        <v>46113</v>
      </c>
      <c r="D42" s="104">
        <v>9781835628430</v>
      </c>
      <c r="E42" s="105" t="s">
        <v>1584</v>
      </c>
      <c r="F42" s="105" t="s">
        <v>1585</v>
      </c>
      <c r="G42" s="102"/>
      <c r="H42" s="106">
        <v>10.99</v>
      </c>
      <c r="I42" s="52">
        <f t="shared" si="6"/>
        <v>9.1583333333333332</v>
      </c>
      <c r="J42" s="107">
        <v>36</v>
      </c>
      <c r="K42" s="53">
        <v>0</v>
      </c>
      <c r="L42" s="54">
        <f t="shared" si="7"/>
        <v>0</v>
      </c>
      <c r="M42" s="55">
        <f t="shared" si="8"/>
        <v>4.67075</v>
      </c>
      <c r="N42" s="161"/>
      <c r="O42" s="49"/>
    </row>
    <row r="43" spans="1:15" ht="15.75" customHeight="1" x14ac:dyDescent="0.2">
      <c r="A43" s="102" t="s">
        <v>1575</v>
      </c>
      <c r="B43" s="19" t="s">
        <v>87</v>
      </c>
      <c r="C43" s="132">
        <v>46113</v>
      </c>
      <c r="D43" s="104">
        <v>9781835628447</v>
      </c>
      <c r="E43" s="105" t="s">
        <v>1586</v>
      </c>
      <c r="F43" s="105" t="s">
        <v>1587</v>
      </c>
      <c r="G43" s="102"/>
      <c r="H43" s="106">
        <v>10.99</v>
      </c>
      <c r="I43" s="52">
        <f t="shared" si="6"/>
        <v>9.1583333333333332</v>
      </c>
      <c r="J43" s="107">
        <v>36</v>
      </c>
      <c r="K43" s="53">
        <v>0</v>
      </c>
      <c r="L43" s="54">
        <f t="shared" si="7"/>
        <v>0</v>
      </c>
      <c r="M43" s="55">
        <f t="shared" si="8"/>
        <v>4.67075</v>
      </c>
      <c r="N43" s="161"/>
      <c r="O43" s="49"/>
    </row>
    <row r="44" spans="1:15" ht="15.75" customHeight="1" x14ac:dyDescent="0.2">
      <c r="A44" s="102" t="s">
        <v>1575</v>
      </c>
      <c r="B44" s="19" t="s">
        <v>87</v>
      </c>
      <c r="C44" s="132">
        <v>46235</v>
      </c>
      <c r="D44" s="104">
        <v>9781835629550</v>
      </c>
      <c r="E44" s="105" t="s">
        <v>1658</v>
      </c>
      <c r="F44" s="135" t="s">
        <v>1656</v>
      </c>
      <c r="G44" s="12"/>
      <c r="H44" s="106">
        <v>10.99</v>
      </c>
      <c r="I44" s="52">
        <f t="shared" ref="I44:I45" si="9">H44/1.2</f>
        <v>9.1583333333333332</v>
      </c>
      <c r="J44" s="107">
        <v>36</v>
      </c>
      <c r="K44" s="53">
        <v>0</v>
      </c>
      <c r="L44" s="54">
        <f t="shared" ref="L44:L45" si="10">SUM(M44*K44)</f>
        <v>0</v>
      </c>
      <c r="M44" s="55">
        <f t="shared" ref="M44:M45" si="11">I44-(I44*$H$26)</f>
        <v>4.67075</v>
      </c>
      <c r="N44" s="59"/>
      <c r="O44" s="41"/>
    </row>
    <row r="45" spans="1:15" ht="15.75" customHeight="1" x14ac:dyDescent="0.2">
      <c r="A45" s="102" t="s">
        <v>1575</v>
      </c>
      <c r="B45" s="19" t="s">
        <v>87</v>
      </c>
      <c r="C45" s="132">
        <v>46235</v>
      </c>
      <c r="D45" s="104">
        <v>9781835629567</v>
      </c>
      <c r="E45" s="105" t="s">
        <v>1659</v>
      </c>
      <c r="F45" s="134" t="s">
        <v>1657</v>
      </c>
      <c r="G45" s="12"/>
      <c r="H45" s="106">
        <v>10.99</v>
      </c>
      <c r="I45" s="52">
        <f t="shared" si="9"/>
        <v>9.1583333333333332</v>
      </c>
      <c r="J45" s="107">
        <v>36</v>
      </c>
      <c r="K45" s="53">
        <v>0</v>
      </c>
      <c r="L45" s="54">
        <f t="shared" si="10"/>
        <v>0</v>
      </c>
      <c r="M45" s="55">
        <f t="shared" si="11"/>
        <v>4.67075</v>
      </c>
      <c r="N45" s="59"/>
      <c r="O45" s="41"/>
    </row>
    <row r="46" spans="1:15" s="131" customFormat="1" ht="15.75" customHeight="1" x14ac:dyDescent="0.2">
      <c r="A46" s="123"/>
      <c r="B46" s="123"/>
      <c r="C46" s="124"/>
      <c r="D46" s="125"/>
      <c r="E46" s="126"/>
      <c r="F46" s="123"/>
      <c r="G46" s="123"/>
      <c r="H46" s="127"/>
      <c r="I46" s="127"/>
      <c r="J46" s="123"/>
      <c r="K46" s="128"/>
      <c r="L46" s="129"/>
      <c r="M46" s="127"/>
      <c r="N46" s="162">
        <f>SUM(L38:L45)</f>
        <v>0</v>
      </c>
      <c r="O46" s="130"/>
    </row>
    <row r="47" spans="1:15" ht="15.75" customHeight="1" x14ac:dyDescent="0.2">
      <c r="A47" s="42" t="s">
        <v>1423</v>
      </c>
      <c r="B47" s="42"/>
      <c r="C47" s="43"/>
      <c r="D47" s="44"/>
      <c r="E47" s="45"/>
      <c r="F47" s="42"/>
      <c r="G47" s="42"/>
      <c r="H47" s="46"/>
      <c r="I47" s="46"/>
      <c r="J47" s="42"/>
      <c r="K47" s="47"/>
      <c r="L47" s="48"/>
      <c r="M47" s="46"/>
      <c r="N47" s="158"/>
      <c r="O47" s="49"/>
    </row>
    <row r="48" spans="1:15" ht="15.75" customHeight="1" x14ac:dyDescent="0.2">
      <c r="A48" s="102" t="s">
        <v>1423</v>
      </c>
      <c r="B48" s="71" t="s">
        <v>952</v>
      </c>
      <c r="C48" s="140">
        <v>46023</v>
      </c>
      <c r="D48" s="104">
        <v>9781835627457</v>
      </c>
      <c r="E48" s="105" t="s">
        <v>1424</v>
      </c>
      <c r="F48" s="105" t="s">
        <v>1425</v>
      </c>
      <c r="G48" s="102"/>
      <c r="H48" s="106">
        <v>6.99</v>
      </c>
      <c r="I48" s="52">
        <f t="shared" ref="I48:I53" si="12">H48/1.2</f>
        <v>5.8250000000000002</v>
      </c>
      <c r="J48" s="107">
        <v>48</v>
      </c>
      <c r="K48" s="53">
        <v>0</v>
      </c>
      <c r="L48" s="54">
        <f t="shared" ref="L48:L52" si="13">SUM(M48*K48)</f>
        <v>0</v>
      </c>
      <c r="M48" s="55">
        <f t="shared" ref="M48:M53" si="14">I48-(I48*$H$26)</f>
        <v>2.9707500000000002</v>
      </c>
      <c r="N48" s="161"/>
      <c r="O48" s="49"/>
    </row>
    <row r="49" spans="1:15" ht="15.75" customHeight="1" x14ac:dyDescent="0.2">
      <c r="A49" s="102" t="s">
        <v>1423</v>
      </c>
      <c r="B49" s="71" t="s">
        <v>952</v>
      </c>
      <c r="C49" s="140">
        <v>46023</v>
      </c>
      <c r="D49" s="104">
        <v>9781835627464</v>
      </c>
      <c r="E49" s="105" t="s">
        <v>1426</v>
      </c>
      <c r="F49" s="105" t="s">
        <v>1427</v>
      </c>
      <c r="G49" s="102"/>
      <c r="H49" s="106">
        <v>6.99</v>
      </c>
      <c r="I49" s="52">
        <f t="shared" si="12"/>
        <v>5.8250000000000002</v>
      </c>
      <c r="J49" s="107">
        <v>48</v>
      </c>
      <c r="K49" s="53">
        <v>0</v>
      </c>
      <c r="L49" s="54">
        <f t="shared" si="13"/>
        <v>0</v>
      </c>
      <c r="M49" s="55">
        <f t="shared" si="14"/>
        <v>2.9707500000000002</v>
      </c>
      <c r="N49" s="161"/>
      <c r="O49" s="49"/>
    </row>
    <row r="50" spans="1:15" ht="15.75" customHeight="1" x14ac:dyDescent="0.2">
      <c r="A50" s="102" t="s">
        <v>1423</v>
      </c>
      <c r="B50" s="71" t="s">
        <v>952</v>
      </c>
      <c r="C50" s="140">
        <v>46023</v>
      </c>
      <c r="D50" s="104">
        <v>9781835627471</v>
      </c>
      <c r="E50" s="105" t="s">
        <v>1428</v>
      </c>
      <c r="F50" s="105" t="s">
        <v>1429</v>
      </c>
      <c r="G50" s="102"/>
      <c r="H50" s="106">
        <v>6.99</v>
      </c>
      <c r="I50" s="52">
        <f t="shared" si="12"/>
        <v>5.8250000000000002</v>
      </c>
      <c r="J50" s="107">
        <v>48</v>
      </c>
      <c r="K50" s="53">
        <v>0</v>
      </c>
      <c r="L50" s="54">
        <f t="shared" si="13"/>
        <v>0</v>
      </c>
      <c r="M50" s="55">
        <f t="shared" si="14"/>
        <v>2.9707500000000002</v>
      </c>
      <c r="N50" s="161"/>
      <c r="O50" s="49"/>
    </row>
    <row r="51" spans="1:15" ht="15.75" customHeight="1" x14ac:dyDescent="0.2">
      <c r="A51" s="102" t="s">
        <v>1423</v>
      </c>
      <c r="B51" s="71" t="s">
        <v>952</v>
      </c>
      <c r="C51" s="140">
        <v>46023</v>
      </c>
      <c r="D51" s="104">
        <v>9781835627488</v>
      </c>
      <c r="E51" s="105" t="s">
        <v>1430</v>
      </c>
      <c r="F51" s="105" t="s">
        <v>1431</v>
      </c>
      <c r="G51" s="102"/>
      <c r="H51" s="106">
        <v>6.99</v>
      </c>
      <c r="I51" s="52">
        <f t="shared" si="12"/>
        <v>5.8250000000000002</v>
      </c>
      <c r="J51" s="107">
        <v>48</v>
      </c>
      <c r="K51" s="53">
        <v>0</v>
      </c>
      <c r="L51" s="54">
        <f t="shared" si="13"/>
        <v>0</v>
      </c>
      <c r="M51" s="55">
        <f t="shared" si="14"/>
        <v>2.9707500000000002</v>
      </c>
      <c r="N51" s="161"/>
      <c r="O51" s="49"/>
    </row>
    <row r="52" spans="1:15" ht="15.75" customHeight="1" x14ac:dyDescent="0.2">
      <c r="A52" s="102" t="s">
        <v>1423</v>
      </c>
      <c r="B52" s="71" t="s">
        <v>952</v>
      </c>
      <c r="C52" s="140">
        <v>46113</v>
      </c>
      <c r="D52" s="104">
        <v>9781835628416</v>
      </c>
      <c r="E52" s="105" t="s">
        <v>1432</v>
      </c>
      <c r="F52" s="105" t="s">
        <v>1433</v>
      </c>
      <c r="G52" s="102"/>
      <c r="H52" s="106">
        <v>6.99</v>
      </c>
      <c r="I52" s="52">
        <f t="shared" si="12"/>
        <v>5.8250000000000002</v>
      </c>
      <c r="J52" s="107">
        <v>48</v>
      </c>
      <c r="K52" s="53">
        <v>0</v>
      </c>
      <c r="L52" s="54">
        <f t="shared" si="13"/>
        <v>0</v>
      </c>
      <c r="M52" s="55">
        <f t="shared" si="14"/>
        <v>2.9707500000000002</v>
      </c>
      <c r="N52" s="161"/>
      <c r="O52" s="49"/>
    </row>
    <row r="53" spans="1:15" ht="15.75" customHeight="1" x14ac:dyDescent="0.2">
      <c r="A53" s="102" t="s">
        <v>1423</v>
      </c>
      <c r="B53" s="71" t="s">
        <v>952</v>
      </c>
      <c r="C53" s="140">
        <v>46113</v>
      </c>
      <c r="D53" s="104">
        <v>9781835628423</v>
      </c>
      <c r="E53" s="105" t="s">
        <v>1434</v>
      </c>
      <c r="F53" s="105" t="s">
        <v>1435</v>
      </c>
      <c r="G53" s="102"/>
      <c r="H53" s="106">
        <v>6.99</v>
      </c>
      <c r="I53" s="52">
        <f t="shared" si="12"/>
        <v>5.8250000000000002</v>
      </c>
      <c r="J53" s="107">
        <v>48</v>
      </c>
      <c r="K53" s="53">
        <v>0</v>
      </c>
      <c r="L53" s="54">
        <f>SUM(M53*K53)</f>
        <v>0</v>
      </c>
      <c r="M53" s="55">
        <f t="shared" si="14"/>
        <v>2.9707500000000002</v>
      </c>
      <c r="N53" s="161"/>
      <c r="O53" s="49"/>
    </row>
    <row r="54" spans="1:15" ht="15.75" customHeight="1" x14ac:dyDescent="0.2">
      <c r="A54" s="102" t="s">
        <v>1423</v>
      </c>
      <c r="B54" s="71" t="s">
        <v>952</v>
      </c>
      <c r="C54" s="140">
        <v>46235</v>
      </c>
      <c r="D54" s="142">
        <v>9781835629536</v>
      </c>
      <c r="E54" s="105" t="s">
        <v>1660</v>
      </c>
      <c r="F54" s="105" t="s">
        <v>1663</v>
      </c>
      <c r="G54" s="102"/>
      <c r="H54" s="106">
        <v>6.99</v>
      </c>
      <c r="I54" s="52">
        <f t="shared" ref="I54:I55" si="15">H54/1.2</f>
        <v>5.8250000000000002</v>
      </c>
      <c r="J54" s="107">
        <v>48</v>
      </c>
      <c r="K54" s="53">
        <v>0</v>
      </c>
      <c r="L54" s="54">
        <f t="shared" ref="L54" si="16">SUM(M54*K54)</f>
        <v>0</v>
      </c>
      <c r="M54" s="55">
        <f t="shared" ref="M54:M55" si="17">I54-(I54*$H$26)</f>
        <v>2.9707500000000002</v>
      </c>
      <c r="N54" s="161"/>
      <c r="O54" s="49"/>
    </row>
    <row r="55" spans="1:15" ht="15.75" customHeight="1" x14ac:dyDescent="0.2">
      <c r="A55" s="102" t="s">
        <v>1423</v>
      </c>
      <c r="B55" s="71" t="s">
        <v>952</v>
      </c>
      <c r="C55" s="140">
        <v>46235</v>
      </c>
      <c r="D55" s="142">
        <v>9781835629543</v>
      </c>
      <c r="E55" s="105" t="s">
        <v>1661</v>
      </c>
      <c r="F55" s="105" t="s">
        <v>1662</v>
      </c>
      <c r="G55" s="102"/>
      <c r="H55" s="106">
        <v>6.99</v>
      </c>
      <c r="I55" s="52">
        <f t="shared" si="15"/>
        <v>5.8250000000000002</v>
      </c>
      <c r="J55" s="107">
        <v>48</v>
      </c>
      <c r="K55" s="53">
        <v>0</v>
      </c>
      <c r="L55" s="54">
        <f>SUM(M55*K55)</f>
        <v>0</v>
      </c>
      <c r="M55" s="55">
        <f t="shared" si="17"/>
        <v>2.9707500000000002</v>
      </c>
      <c r="N55" s="161"/>
      <c r="O55" s="49"/>
    </row>
    <row r="56" spans="1:15" ht="15.75" customHeight="1" x14ac:dyDescent="0.2">
      <c r="A56" s="102"/>
      <c r="B56" s="71"/>
      <c r="C56" s="140"/>
      <c r="D56" s="142"/>
      <c r="E56" s="105"/>
      <c r="F56" s="105"/>
      <c r="G56" s="102"/>
      <c r="H56" s="106"/>
      <c r="I56" s="52"/>
      <c r="J56" s="107"/>
      <c r="K56" s="138"/>
      <c r="L56" s="139"/>
      <c r="M56" s="55"/>
      <c r="N56" s="161">
        <f>SUM(L48:L55)</f>
        <v>0</v>
      </c>
      <c r="O56" s="49"/>
    </row>
    <row r="57" spans="1:15" ht="15.75" customHeight="1" x14ac:dyDescent="0.2">
      <c r="A57" s="42" t="s">
        <v>1469</v>
      </c>
      <c r="B57" s="42"/>
      <c r="C57" s="43"/>
      <c r="D57" s="44"/>
      <c r="E57" s="45"/>
      <c r="F57" s="42"/>
      <c r="G57" s="42"/>
      <c r="H57" s="46"/>
      <c r="I57" s="46"/>
      <c r="J57" s="42"/>
      <c r="K57" s="47"/>
      <c r="L57" s="48"/>
      <c r="M57" s="46"/>
      <c r="N57" s="160"/>
      <c r="O57" s="49"/>
    </row>
    <row r="58" spans="1:15" ht="15.75" customHeight="1" x14ac:dyDescent="0.2">
      <c r="A58" s="102" t="s">
        <v>1469</v>
      </c>
      <c r="B58" s="102" t="s">
        <v>1470</v>
      </c>
      <c r="C58" s="132">
        <v>46023</v>
      </c>
      <c r="D58" s="104">
        <v>9781835627419</v>
      </c>
      <c r="E58" s="105" t="s">
        <v>1471</v>
      </c>
      <c r="F58" s="105" t="s">
        <v>1472</v>
      </c>
      <c r="G58" s="102"/>
      <c r="H58" s="106">
        <v>6.99</v>
      </c>
      <c r="I58" s="52">
        <f t="shared" ref="I58:I63" si="18">H58/1.2</f>
        <v>5.8250000000000002</v>
      </c>
      <c r="J58" s="107">
        <v>48</v>
      </c>
      <c r="K58" s="53">
        <v>0</v>
      </c>
      <c r="L58" s="54">
        <f t="shared" ref="L58:L63" si="19">SUM(M58*K58)</f>
        <v>0</v>
      </c>
      <c r="M58" s="55">
        <f t="shared" ref="M58:M63" si="20">I58-(I58*$H$26)</f>
        <v>2.9707500000000002</v>
      </c>
      <c r="N58" s="161"/>
      <c r="O58" s="49"/>
    </row>
    <row r="59" spans="1:15" ht="15.75" customHeight="1" x14ac:dyDescent="0.2">
      <c r="A59" s="102" t="s">
        <v>1469</v>
      </c>
      <c r="B59" s="102" t="s">
        <v>1470</v>
      </c>
      <c r="C59" s="132">
        <v>46023</v>
      </c>
      <c r="D59" s="104">
        <v>9781835627426</v>
      </c>
      <c r="E59" s="105" t="s">
        <v>1473</v>
      </c>
      <c r="F59" s="105" t="s">
        <v>1474</v>
      </c>
      <c r="G59" s="102"/>
      <c r="H59" s="106">
        <v>6.99</v>
      </c>
      <c r="I59" s="52">
        <f t="shared" si="18"/>
        <v>5.8250000000000002</v>
      </c>
      <c r="J59" s="107">
        <v>48</v>
      </c>
      <c r="K59" s="53">
        <v>0</v>
      </c>
      <c r="L59" s="54">
        <f t="shared" si="19"/>
        <v>0</v>
      </c>
      <c r="M59" s="55">
        <f t="shared" si="20"/>
        <v>2.9707500000000002</v>
      </c>
      <c r="N59" s="161"/>
      <c r="O59" s="49"/>
    </row>
    <row r="60" spans="1:15" ht="15.75" customHeight="1" x14ac:dyDescent="0.2">
      <c r="A60" s="102" t="s">
        <v>1469</v>
      </c>
      <c r="B60" s="102" t="s">
        <v>1470</v>
      </c>
      <c r="C60" s="132">
        <v>46023</v>
      </c>
      <c r="D60" s="104">
        <v>9781835627433</v>
      </c>
      <c r="E60" s="105" t="s">
        <v>1475</v>
      </c>
      <c r="F60" s="105" t="s">
        <v>1476</v>
      </c>
      <c r="G60" s="102"/>
      <c r="H60" s="106">
        <v>6.99</v>
      </c>
      <c r="I60" s="52">
        <f t="shared" si="18"/>
        <v>5.8250000000000002</v>
      </c>
      <c r="J60" s="107">
        <v>48</v>
      </c>
      <c r="K60" s="53">
        <v>0</v>
      </c>
      <c r="L60" s="54">
        <f t="shared" si="19"/>
        <v>0</v>
      </c>
      <c r="M60" s="55">
        <f t="shared" si="20"/>
        <v>2.9707500000000002</v>
      </c>
      <c r="N60" s="161"/>
      <c r="O60" s="49"/>
    </row>
    <row r="61" spans="1:15" ht="15.75" customHeight="1" x14ac:dyDescent="0.2">
      <c r="A61" s="102" t="s">
        <v>1469</v>
      </c>
      <c r="B61" s="102" t="s">
        <v>1470</v>
      </c>
      <c r="C61" s="132">
        <v>46023</v>
      </c>
      <c r="D61" s="104">
        <v>9781835627440</v>
      </c>
      <c r="E61" s="105" t="s">
        <v>1477</v>
      </c>
      <c r="F61" s="105" t="s">
        <v>1478</v>
      </c>
      <c r="G61" s="102"/>
      <c r="H61" s="106">
        <v>6.99</v>
      </c>
      <c r="I61" s="52">
        <f t="shared" si="18"/>
        <v>5.8250000000000002</v>
      </c>
      <c r="J61" s="107">
        <v>48</v>
      </c>
      <c r="K61" s="53">
        <v>0</v>
      </c>
      <c r="L61" s="54">
        <f t="shared" si="19"/>
        <v>0</v>
      </c>
      <c r="M61" s="55">
        <f t="shared" si="20"/>
        <v>2.9707500000000002</v>
      </c>
      <c r="N61" s="161"/>
      <c r="O61" s="49"/>
    </row>
    <row r="62" spans="1:15" ht="15.75" customHeight="1" x14ac:dyDescent="0.2">
      <c r="A62" s="102" t="s">
        <v>1469</v>
      </c>
      <c r="B62" s="102" t="s">
        <v>1470</v>
      </c>
      <c r="C62" s="132">
        <v>46082</v>
      </c>
      <c r="D62" s="104">
        <v>9781835627716</v>
      </c>
      <c r="E62" s="105" t="s">
        <v>1479</v>
      </c>
      <c r="F62" s="105" t="s">
        <v>1480</v>
      </c>
      <c r="G62" s="102"/>
      <c r="H62" s="106">
        <v>6.99</v>
      </c>
      <c r="I62" s="52">
        <f t="shared" si="18"/>
        <v>5.8250000000000002</v>
      </c>
      <c r="J62" s="107">
        <v>48</v>
      </c>
      <c r="K62" s="53">
        <v>0</v>
      </c>
      <c r="L62" s="54">
        <f t="shared" si="19"/>
        <v>0</v>
      </c>
      <c r="M62" s="55">
        <f t="shared" si="20"/>
        <v>2.9707500000000002</v>
      </c>
      <c r="N62" s="161"/>
      <c r="O62" s="49"/>
    </row>
    <row r="63" spans="1:15" ht="15.75" customHeight="1" x14ac:dyDescent="0.2">
      <c r="A63" s="102" t="s">
        <v>1469</v>
      </c>
      <c r="B63" s="102" t="s">
        <v>1470</v>
      </c>
      <c r="C63" s="132">
        <v>46082</v>
      </c>
      <c r="D63" s="104">
        <v>9781835627723</v>
      </c>
      <c r="E63" s="105" t="s">
        <v>1481</v>
      </c>
      <c r="F63" s="105" t="s">
        <v>1482</v>
      </c>
      <c r="G63" s="102"/>
      <c r="H63" s="106">
        <v>6.99</v>
      </c>
      <c r="I63" s="52">
        <f t="shared" si="18"/>
        <v>5.8250000000000002</v>
      </c>
      <c r="J63" s="107">
        <v>48</v>
      </c>
      <c r="K63" s="53">
        <v>0</v>
      </c>
      <c r="L63" s="54">
        <f t="shared" si="19"/>
        <v>0</v>
      </c>
      <c r="M63" s="55">
        <f t="shared" si="20"/>
        <v>2.9707500000000002</v>
      </c>
      <c r="N63" s="161"/>
      <c r="O63" s="49"/>
    </row>
    <row r="64" spans="1:15" ht="15.75" customHeight="1" x14ac:dyDescent="0.2">
      <c r="A64" s="102" t="s">
        <v>1469</v>
      </c>
      <c r="B64" s="102" t="s">
        <v>1470</v>
      </c>
      <c r="C64" s="132">
        <v>46174</v>
      </c>
      <c r="D64" s="104">
        <v>9781835628928</v>
      </c>
      <c r="E64" s="105" t="s">
        <v>1666</v>
      </c>
      <c r="F64" s="105" t="s">
        <v>1664</v>
      </c>
      <c r="G64" s="102"/>
      <c r="H64" s="106">
        <v>6.99</v>
      </c>
      <c r="I64" s="52">
        <f t="shared" ref="I64:I65" si="21">H64/1.2</f>
        <v>5.8250000000000002</v>
      </c>
      <c r="J64" s="107">
        <v>48</v>
      </c>
      <c r="K64" s="53">
        <v>0</v>
      </c>
      <c r="L64" s="54">
        <f t="shared" ref="L64:L65" si="22">SUM(M64*K64)</f>
        <v>0</v>
      </c>
      <c r="M64" s="55">
        <f t="shared" ref="M64:M65" si="23">I64-(I64*$H$26)</f>
        <v>2.9707500000000002</v>
      </c>
      <c r="N64" s="161"/>
      <c r="O64" s="49"/>
    </row>
    <row r="65" spans="1:15" ht="15.75" customHeight="1" x14ac:dyDescent="0.2">
      <c r="A65" s="102" t="s">
        <v>1469</v>
      </c>
      <c r="B65" s="102" t="s">
        <v>1470</v>
      </c>
      <c r="C65" s="132">
        <v>46174</v>
      </c>
      <c r="D65" s="104">
        <v>9781835628935</v>
      </c>
      <c r="E65" s="105" t="s">
        <v>1667</v>
      </c>
      <c r="F65" s="105" t="s">
        <v>1665</v>
      </c>
      <c r="G65" s="102"/>
      <c r="H65" s="106">
        <v>6.99</v>
      </c>
      <c r="I65" s="52">
        <f t="shared" si="21"/>
        <v>5.8250000000000002</v>
      </c>
      <c r="J65" s="107">
        <v>48</v>
      </c>
      <c r="K65" s="53">
        <v>0</v>
      </c>
      <c r="L65" s="54">
        <f t="shared" si="22"/>
        <v>0</v>
      </c>
      <c r="M65" s="55">
        <f t="shared" si="23"/>
        <v>2.9707500000000002</v>
      </c>
      <c r="N65" s="161"/>
      <c r="O65" s="49"/>
    </row>
    <row r="66" spans="1:15" ht="16" x14ac:dyDescent="0.2">
      <c r="A66" s="102"/>
      <c r="B66" s="71"/>
      <c r="C66" s="103"/>
      <c r="D66" s="104"/>
      <c r="E66" s="105"/>
      <c r="F66" s="105"/>
      <c r="G66" s="102"/>
      <c r="H66" s="106"/>
      <c r="I66" s="52"/>
      <c r="J66" s="107"/>
      <c r="K66" s="143"/>
      <c r="L66" s="139"/>
      <c r="M66" s="55"/>
      <c r="N66" s="161">
        <f>SUM(L58:L65)</f>
        <v>0</v>
      </c>
      <c r="O66" s="49"/>
    </row>
    <row r="67" spans="1:15" ht="15.75" customHeight="1" x14ac:dyDescent="0.2">
      <c r="A67" s="42" t="s">
        <v>1436</v>
      </c>
      <c r="B67" s="42"/>
      <c r="C67" s="43"/>
      <c r="D67" s="44"/>
      <c r="E67" s="45"/>
      <c r="F67" s="42"/>
      <c r="G67" s="42"/>
      <c r="H67" s="46"/>
      <c r="I67" s="46"/>
      <c r="J67" s="42"/>
      <c r="K67" s="47"/>
      <c r="L67" s="48"/>
      <c r="M67" s="46"/>
      <c r="N67" s="160"/>
      <c r="O67" s="49"/>
    </row>
    <row r="68" spans="1:15" ht="15.75" customHeight="1" x14ac:dyDescent="0.2">
      <c r="A68" s="102" t="s">
        <v>1436</v>
      </c>
      <c r="B68" s="105" t="s">
        <v>1437</v>
      </c>
      <c r="C68" s="132">
        <v>46054</v>
      </c>
      <c r="D68" s="104">
        <v>9781835627532</v>
      </c>
      <c r="E68" s="105" t="s">
        <v>1438</v>
      </c>
      <c r="F68" s="105" t="s">
        <v>1439</v>
      </c>
      <c r="G68" s="102"/>
      <c r="H68" s="106">
        <v>9.99</v>
      </c>
      <c r="I68" s="52">
        <f t="shared" ref="I68:I75" si="24">H68/1.2</f>
        <v>8.3250000000000011</v>
      </c>
      <c r="J68" s="107">
        <v>36</v>
      </c>
      <c r="K68" s="53">
        <v>0</v>
      </c>
      <c r="L68" s="54">
        <f t="shared" ref="L68:L75" si="25">SUM(M68*K68)</f>
        <v>0</v>
      </c>
      <c r="M68" s="55">
        <f t="shared" ref="M68:M75" si="26">I68-(I68*$H$26)</f>
        <v>4.245750000000001</v>
      </c>
      <c r="N68" s="161"/>
      <c r="O68" s="49"/>
    </row>
    <row r="69" spans="1:15" ht="15.75" customHeight="1" x14ac:dyDescent="0.2">
      <c r="A69" s="102" t="s">
        <v>1436</v>
      </c>
      <c r="B69" s="105" t="s">
        <v>1437</v>
      </c>
      <c r="C69" s="132">
        <v>46054</v>
      </c>
      <c r="D69" s="104">
        <v>9781835627549</v>
      </c>
      <c r="E69" s="105" t="s">
        <v>1440</v>
      </c>
      <c r="F69" s="105" t="s">
        <v>1441</v>
      </c>
      <c r="G69" s="102"/>
      <c r="H69" s="106">
        <v>9.99</v>
      </c>
      <c r="I69" s="52">
        <f t="shared" si="24"/>
        <v>8.3250000000000011</v>
      </c>
      <c r="J69" s="107">
        <v>36</v>
      </c>
      <c r="K69" s="53">
        <v>0</v>
      </c>
      <c r="L69" s="54">
        <f t="shared" si="25"/>
        <v>0</v>
      </c>
      <c r="M69" s="55">
        <f t="shared" si="26"/>
        <v>4.245750000000001</v>
      </c>
      <c r="N69" s="161"/>
      <c r="O69" s="49"/>
    </row>
    <row r="70" spans="1:15" ht="15.75" customHeight="1" x14ac:dyDescent="0.2">
      <c r="A70" s="102" t="s">
        <v>1436</v>
      </c>
      <c r="B70" s="105" t="s">
        <v>1437</v>
      </c>
      <c r="C70" s="132">
        <v>46054</v>
      </c>
      <c r="D70" s="104">
        <v>9781835627556</v>
      </c>
      <c r="E70" s="105" t="s">
        <v>1442</v>
      </c>
      <c r="F70" s="105" t="s">
        <v>1443</v>
      </c>
      <c r="G70" s="102"/>
      <c r="H70" s="106">
        <v>9.99</v>
      </c>
      <c r="I70" s="52">
        <f t="shared" si="24"/>
        <v>8.3250000000000011</v>
      </c>
      <c r="J70" s="107">
        <v>36</v>
      </c>
      <c r="K70" s="53">
        <v>0</v>
      </c>
      <c r="L70" s="54">
        <f t="shared" si="25"/>
        <v>0</v>
      </c>
      <c r="M70" s="55">
        <f t="shared" si="26"/>
        <v>4.245750000000001</v>
      </c>
      <c r="N70" s="161"/>
      <c r="O70" s="49"/>
    </row>
    <row r="71" spans="1:15" ht="15.75" customHeight="1" x14ac:dyDescent="0.2">
      <c r="A71" s="102" t="s">
        <v>1436</v>
      </c>
      <c r="B71" s="105" t="s">
        <v>1437</v>
      </c>
      <c r="C71" s="132">
        <v>46054</v>
      </c>
      <c r="D71" s="104">
        <v>9781835627563</v>
      </c>
      <c r="E71" s="105" t="s">
        <v>1444</v>
      </c>
      <c r="F71" s="105" t="s">
        <v>1445</v>
      </c>
      <c r="G71" s="102"/>
      <c r="H71" s="106">
        <v>9.99</v>
      </c>
      <c r="I71" s="52">
        <f t="shared" si="24"/>
        <v>8.3250000000000011</v>
      </c>
      <c r="J71" s="107">
        <v>36</v>
      </c>
      <c r="K71" s="53">
        <v>0</v>
      </c>
      <c r="L71" s="54">
        <f t="shared" si="25"/>
        <v>0</v>
      </c>
      <c r="M71" s="55">
        <f t="shared" si="26"/>
        <v>4.245750000000001</v>
      </c>
      <c r="N71" s="161"/>
      <c r="O71" s="49"/>
    </row>
    <row r="72" spans="1:15" ht="15.75" customHeight="1" x14ac:dyDescent="0.2">
      <c r="A72" s="102" t="s">
        <v>1436</v>
      </c>
      <c r="B72" s="105" t="s">
        <v>1437</v>
      </c>
      <c r="C72" s="132">
        <v>46113</v>
      </c>
      <c r="D72" s="104">
        <v>9781835628379</v>
      </c>
      <c r="E72" s="105" t="s">
        <v>1446</v>
      </c>
      <c r="F72" s="105" t="s">
        <v>1447</v>
      </c>
      <c r="G72" s="102"/>
      <c r="H72" s="106">
        <v>9.99</v>
      </c>
      <c r="I72" s="52">
        <f t="shared" si="24"/>
        <v>8.3250000000000011</v>
      </c>
      <c r="J72" s="107">
        <v>36</v>
      </c>
      <c r="K72" s="53">
        <v>0</v>
      </c>
      <c r="L72" s="54">
        <f t="shared" si="25"/>
        <v>0</v>
      </c>
      <c r="M72" s="55">
        <f t="shared" si="26"/>
        <v>4.245750000000001</v>
      </c>
      <c r="N72" s="161"/>
      <c r="O72" s="49"/>
    </row>
    <row r="73" spans="1:15" ht="15.75" customHeight="1" x14ac:dyDescent="0.2">
      <c r="A73" s="102" t="s">
        <v>1436</v>
      </c>
      <c r="B73" s="105" t="s">
        <v>1437</v>
      </c>
      <c r="C73" s="132">
        <v>46113</v>
      </c>
      <c r="D73" s="104">
        <v>9781835628386</v>
      </c>
      <c r="E73" s="105" t="s">
        <v>1448</v>
      </c>
      <c r="F73" s="105" t="s">
        <v>1449</v>
      </c>
      <c r="G73" s="102"/>
      <c r="H73" s="106">
        <v>9.99</v>
      </c>
      <c r="I73" s="52">
        <f t="shared" si="24"/>
        <v>8.3250000000000011</v>
      </c>
      <c r="J73" s="107">
        <v>36</v>
      </c>
      <c r="K73" s="53">
        <v>0</v>
      </c>
      <c r="L73" s="54">
        <f t="shared" si="25"/>
        <v>0</v>
      </c>
      <c r="M73" s="55">
        <f t="shared" si="26"/>
        <v>4.245750000000001</v>
      </c>
      <c r="N73" s="161"/>
      <c r="O73" s="49"/>
    </row>
    <row r="74" spans="1:15" ht="15.75" customHeight="1" x14ac:dyDescent="0.2">
      <c r="A74" s="102" t="s">
        <v>1436</v>
      </c>
      <c r="B74" s="105" t="s">
        <v>1437</v>
      </c>
      <c r="C74" s="132">
        <v>46113</v>
      </c>
      <c r="D74" s="104">
        <v>9781835628393</v>
      </c>
      <c r="E74" s="105" t="s">
        <v>1450</v>
      </c>
      <c r="F74" s="105" t="s">
        <v>1451</v>
      </c>
      <c r="G74" s="102"/>
      <c r="H74" s="106">
        <v>9.99</v>
      </c>
      <c r="I74" s="52">
        <f t="shared" si="24"/>
        <v>8.3250000000000011</v>
      </c>
      <c r="J74" s="107">
        <v>36</v>
      </c>
      <c r="K74" s="53">
        <v>0</v>
      </c>
      <c r="L74" s="54">
        <f t="shared" si="25"/>
        <v>0</v>
      </c>
      <c r="M74" s="55">
        <f t="shared" si="26"/>
        <v>4.245750000000001</v>
      </c>
      <c r="N74" s="161"/>
      <c r="O74" s="49"/>
    </row>
    <row r="75" spans="1:15" ht="15.75" customHeight="1" x14ac:dyDescent="0.2">
      <c r="A75" s="102" t="s">
        <v>1436</v>
      </c>
      <c r="B75" s="105" t="s">
        <v>1437</v>
      </c>
      <c r="C75" s="132">
        <v>46113</v>
      </c>
      <c r="D75" s="104">
        <v>9781835628409</v>
      </c>
      <c r="E75" s="105" t="s">
        <v>1452</v>
      </c>
      <c r="F75" s="105" t="s">
        <v>1453</v>
      </c>
      <c r="G75" s="102"/>
      <c r="H75" s="106">
        <v>9.99</v>
      </c>
      <c r="I75" s="52">
        <f t="shared" si="24"/>
        <v>8.3250000000000011</v>
      </c>
      <c r="J75" s="107">
        <v>36</v>
      </c>
      <c r="K75" s="53">
        <v>0</v>
      </c>
      <c r="L75" s="54">
        <f t="shared" si="25"/>
        <v>0</v>
      </c>
      <c r="M75" s="55">
        <f t="shared" si="26"/>
        <v>4.245750000000001</v>
      </c>
      <c r="N75" s="161"/>
      <c r="O75" s="49"/>
    </row>
    <row r="76" spans="1:15" ht="15.75" customHeight="1" x14ac:dyDescent="0.2">
      <c r="A76" s="102" t="s">
        <v>1436</v>
      </c>
      <c r="B76" s="105" t="s">
        <v>1437</v>
      </c>
      <c r="C76" s="132">
        <v>46204</v>
      </c>
      <c r="D76" s="142">
        <v>9781835629161</v>
      </c>
      <c r="E76" s="105" t="s">
        <v>1670</v>
      </c>
      <c r="F76" s="105" t="s">
        <v>1668</v>
      </c>
      <c r="G76" s="102"/>
      <c r="H76" s="106">
        <v>9.99</v>
      </c>
      <c r="I76" s="52">
        <f t="shared" ref="I76:I77" si="27">H76/1.2</f>
        <v>8.3250000000000011</v>
      </c>
      <c r="J76" s="107">
        <v>36</v>
      </c>
      <c r="K76" s="53">
        <v>0</v>
      </c>
      <c r="L76" s="54">
        <f t="shared" ref="L76:L77" si="28">SUM(M76*K76)</f>
        <v>0</v>
      </c>
      <c r="M76" s="55">
        <f t="shared" ref="M76:M77" si="29">I76-(I76*$H$26)</f>
        <v>4.245750000000001</v>
      </c>
      <c r="N76" s="161"/>
      <c r="O76" s="49"/>
    </row>
    <row r="77" spans="1:15" ht="15.75" customHeight="1" x14ac:dyDescent="0.2">
      <c r="A77" s="102" t="s">
        <v>1436</v>
      </c>
      <c r="B77" s="105" t="s">
        <v>1437</v>
      </c>
      <c r="C77" s="132">
        <v>46204</v>
      </c>
      <c r="D77" s="142">
        <v>9781835629178</v>
      </c>
      <c r="E77" s="105" t="s">
        <v>1671</v>
      </c>
      <c r="F77" s="105" t="s">
        <v>1669</v>
      </c>
      <c r="G77" s="102"/>
      <c r="H77" s="106">
        <v>9.99</v>
      </c>
      <c r="I77" s="52">
        <f t="shared" si="27"/>
        <v>8.3250000000000011</v>
      </c>
      <c r="J77" s="107">
        <v>36</v>
      </c>
      <c r="K77" s="53">
        <v>0</v>
      </c>
      <c r="L77" s="54">
        <f t="shared" si="28"/>
        <v>0</v>
      </c>
      <c r="M77" s="55">
        <f t="shared" si="29"/>
        <v>4.245750000000001</v>
      </c>
      <c r="N77" s="161"/>
      <c r="O77" s="49"/>
    </row>
    <row r="78" spans="1:15" ht="15.75" customHeight="1" x14ac:dyDescent="0.2">
      <c r="A78" s="102"/>
      <c r="B78" s="102"/>
      <c r="C78" s="108"/>
      <c r="D78" s="109"/>
      <c r="E78" s="110"/>
      <c r="F78" s="102"/>
      <c r="G78" s="102"/>
      <c r="H78" s="111"/>
      <c r="I78" s="111"/>
      <c r="J78" s="102"/>
      <c r="K78" s="112"/>
      <c r="L78" s="113"/>
      <c r="M78" s="111"/>
      <c r="N78" s="161">
        <f>SUM(L68:L77)</f>
        <v>0</v>
      </c>
      <c r="O78" s="49"/>
    </row>
    <row r="79" spans="1:15" ht="15.75" customHeight="1" x14ac:dyDescent="0.2">
      <c r="A79" s="42" t="s">
        <v>1454</v>
      </c>
      <c r="B79" s="42"/>
      <c r="C79" s="43"/>
      <c r="D79" s="44"/>
      <c r="E79" s="45"/>
      <c r="F79" s="42"/>
      <c r="G79" s="42"/>
      <c r="H79" s="46"/>
      <c r="I79" s="46"/>
      <c r="J79" s="42"/>
      <c r="K79" s="47"/>
      <c r="L79" s="48"/>
      <c r="M79" s="46"/>
      <c r="N79" s="160"/>
      <c r="O79" s="49"/>
    </row>
    <row r="80" spans="1:15" ht="15.75" customHeight="1" x14ac:dyDescent="0.2">
      <c r="A80" s="102" t="s">
        <v>1454</v>
      </c>
      <c r="B80" s="105" t="s">
        <v>1455</v>
      </c>
      <c r="C80" s="132">
        <v>46082</v>
      </c>
      <c r="D80" s="104">
        <v>9781835627679</v>
      </c>
      <c r="E80" s="105" t="s">
        <v>1456</v>
      </c>
      <c r="F80" s="105" t="s">
        <v>1457</v>
      </c>
      <c r="G80" s="102"/>
      <c r="H80" s="106">
        <v>9.99</v>
      </c>
      <c r="I80" s="52">
        <f t="shared" ref="I80:I83" si="30">H80/1.2</f>
        <v>8.3250000000000011</v>
      </c>
      <c r="J80" s="107">
        <v>36</v>
      </c>
      <c r="K80" s="53">
        <v>0</v>
      </c>
      <c r="L80" s="54">
        <f t="shared" ref="L80:L83" si="31">SUM(M80*K80)</f>
        <v>0</v>
      </c>
      <c r="M80" s="55">
        <f t="shared" ref="M80:M83" si="32">I80-(I80*$H$26)</f>
        <v>4.245750000000001</v>
      </c>
      <c r="N80" s="161"/>
      <c r="O80" s="49"/>
    </row>
    <row r="81" spans="1:15" ht="15.75" customHeight="1" x14ac:dyDescent="0.2">
      <c r="A81" s="102" t="s">
        <v>1454</v>
      </c>
      <c r="B81" s="105" t="s">
        <v>1455</v>
      </c>
      <c r="C81" s="132">
        <v>46082</v>
      </c>
      <c r="D81" s="104">
        <v>9781835627686</v>
      </c>
      <c r="E81" s="105" t="s">
        <v>1458</v>
      </c>
      <c r="F81" s="105" t="s">
        <v>1459</v>
      </c>
      <c r="G81" s="102"/>
      <c r="H81" s="106">
        <v>9.99</v>
      </c>
      <c r="I81" s="52">
        <f t="shared" si="30"/>
        <v>8.3250000000000011</v>
      </c>
      <c r="J81" s="107">
        <v>36</v>
      </c>
      <c r="K81" s="53">
        <v>0</v>
      </c>
      <c r="L81" s="54">
        <f t="shared" si="31"/>
        <v>0</v>
      </c>
      <c r="M81" s="55">
        <f t="shared" si="32"/>
        <v>4.245750000000001</v>
      </c>
      <c r="N81" s="161"/>
      <c r="O81" s="49"/>
    </row>
    <row r="82" spans="1:15" ht="15.75" customHeight="1" x14ac:dyDescent="0.2">
      <c r="A82" s="102" t="s">
        <v>1454</v>
      </c>
      <c r="B82" s="105" t="s">
        <v>1455</v>
      </c>
      <c r="C82" s="132">
        <v>46082</v>
      </c>
      <c r="D82" s="104">
        <v>9781835627693</v>
      </c>
      <c r="E82" s="105" t="s">
        <v>1460</v>
      </c>
      <c r="F82" s="105" t="s">
        <v>1461</v>
      </c>
      <c r="G82" s="102"/>
      <c r="H82" s="106">
        <v>9.99</v>
      </c>
      <c r="I82" s="52">
        <f t="shared" si="30"/>
        <v>8.3250000000000011</v>
      </c>
      <c r="J82" s="107">
        <v>36</v>
      </c>
      <c r="K82" s="53">
        <v>0</v>
      </c>
      <c r="L82" s="54">
        <f t="shared" si="31"/>
        <v>0</v>
      </c>
      <c r="M82" s="55">
        <f t="shared" si="32"/>
        <v>4.245750000000001</v>
      </c>
      <c r="N82" s="161"/>
      <c r="O82" s="49"/>
    </row>
    <row r="83" spans="1:15" ht="15.75" customHeight="1" x14ac:dyDescent="0.2">
      <c r="A83" s="102" t="s">
        <v>1454</v>
      </c>
      <c r="B83" s="105" t="s">
        <v>1455</v>
      </c>
      <c r="C83" s="132">
        <v>46082</v>
      </c>
      <c r="D83" s="104">
        <v>9781835627709</v>
      </c>
      <c r="E83" s="105" t="s">
        <v>1462</v>
      </c>
      <c r="F83" s="105" t="s">
        <v>1463</v>
      </c>
      <c r="G83" s="102"/>
      <c r="H83" s="106">
        <v>9.99</v>
      </c>
      <c r="I83" s="52">
        <f t="shared" si="30"/>
        <v>8.3250000000000011</v>
      </c>
      <c r="J83" s="107">
        <v>36</v>
      </c>
      <c r="K83" s="53">
        <v>0</v>
      </c>
      <c r="L83" s="54">
        <f t="shared" si="31"/>
        <v>0</v>
      </c>
      <c r="M83" s="55">
        <f t="shared" si="32"/>
        <v>4.245750000000001</v>
      </c>
      <c r="N83" s="161"/>
      <c r="O83" s="49"/>
    </row>
    <row r="84" spans="1:15" ht="15.75" customHeight="1" x14ac:dyDescent="0.2">
      <c r="A84" s="102" t="s">
        <v>1454</v>
      </c>
      <c r="B84" s="105" t="s">
        <v>1455</v>
      </c>
      <c r="C84" s="132">
        <v>46174</v>
      </c>
      <c r="D84" s="104">
        <v>9781835628881</v>
      </c>
      <c r="E84" s="105" t="s">
        <v>1676</v>
      </c>
      <c r="F84" s="105" t="s">
        <v>1672</v>
      </c>
      <c r="G84" s="102"/>
      <c r="H84" s="106">
        <v>9.99</v>
      </c>
      <c r="I84" s="52">
        <f t="shared" ref="I84:I87" si="33">H84/1.2</f>
        <v>8.3250000000000011</v>
      </c>
      <c r="J84" s="107">
        <v>36</v>
      </c>
      <c r="K84" s="53">
        <v>0</v>
      </c>
      <c r="L84" s="54">
        <f t="shared" ref="L84:L87" si="34">SUM(M84*K84)</f>
        <v>0</v>
      </c>
      <c r="M84" s="55">
        <f t="shared" ref="M84:M87" si="35">I84-(I84*$H$26)</f>
        <v>4.245750000000001</v>
      </c>
      <c r="N84" s="161"/>
      <c r="O84" s="49"/>
    </row>
    <row r="85" spans="1:15" ht="15.75" customHeight="1" x14ac:dyDescent="0.2">
      <c r="A85" s="102" t="s">
        <v>1454</v>
      </c>
      <c r="B85" s="105" t="s">
        <v>1455</v>
      </c>
      <c r="C85" s="132">
        <v>46174</v>
      </c>
      <c r="D85" s="104">
        <v>9781835628898</v>
      </c>
      <c r="E85" s="105" t="s">
        <v>1677</v>
      </c>
      <c r="F85" s="105" t="s">
        <v>1673</v>
      </c>
      <c r="G85" s="102"/>
      <c r="H85" s="106">
        <v>9.99</v>
      </c>
      <c r="I85" s="52">
        <f t="shared" si="33"/>
        <v>8.3250000000000011</v>
      </c>
      <c r="J85" s="107">
        <v>36</v>
      </c>
      <c r="K85" s="53">
        <v>0</v>
      </c>
      <c r="L85" s="54">
        <f t="shared" si="34"/>
        <v>0</v>
      </c>
      <c r="M85" s="55">
        <f t="shared" si="35"/>
        <v>4.245750000000001</v>
      </c>
      <c r="N85" s="161"/>
      <c r="O85" s="49"/>
    </row>
    <row r="86" spans="1:15" ht="15.75" customHeight="1" x14ac:dyDescent="0.2">
      <c r="A86" s="102" t="s">
        <v>1454</v>
      </c>
      <c r="B86" s="105" t="s">
        <v>1455</v>
      </c>
      <c r="C86" s="132">
        <v>46174</v>
      </c>
      <c r="D86" s="104">
        <v>9781835628904</v>
      </c>
      <c r="E86" s="105" t="s">
        <v>1678</v>
      </c>
      <c r="F86" s="105" t="s">
        <v>1674</v>
      </c>
      <c r="G86" s="102"/>
      <c r="H86" s="106">
        <v>9.99</v>
      </c>
      <c r="I86" s="52">
        <f t="shared" si="33"/>
        <v>8.3250000000000011</v>
      </c>
      <c r="J86" s="107">
        <v>36</v>
      </c>
      <c r="K86" s="53">
        <v>0</v>
      </c>
      <c r="L86" s="54">
        <f t="shared" si="34"/>
        <v>0</v>
      </c>
      <c r="M86" s="55">
        <f t="shared" si="35"/>
        <v>4.245750000000001</v>
      </c>
      <c r="N86" s="161"/>
      <c r="O86" s="49"/>
    </row>
    <row r="87" spans="1:15" ht="15.75" customHeight="1" x14ac:dyDescent="0.2">
      <c r="A87" s="102" t="s">
        <v>1454</v>
      </c>
      <c r="B87" s="105" t="s">
        <v>1455</v>
      </c>
      <c r="C87" s="132">
        <v>46174</v>
      </c>
      <c r="D87" s="104">
        <v>9781835628911</v>
      </c>
      <c r="E87" s="105" t="s">
        <v>1679</v>
      </c>
      <c r="F87" s="105" t="s">
        <v>1675</v>
      </c>
      <c r="G87" s="102"/>
      <c r="H87" s="106">
        <v>9.99</v>
      </c>
      <c r="I87" s="52">
        <f t="shared" si="33"/>
        <v>8.3250000000000011</v>
      </c>
      <c r="J87" s="107">
        <v>36</v>
      </c>
      <c r="K87" s="53">
        <v>0</v>
      </c>
      <c r="L87" s="54">
        <f t="shared" si="34"/>
        <v>0</v>
      </c>
      <c r="M87" s="55">
        <f t="shared" si="35"/>
        <v>4.245750000000001</v>
      </c>
      <c r="N87" s="161"/>
      <c r="O87" s="49"/>
    </row>
    <row r="88" spans="1:15" ht="15.75" customHeight="1" x14ac:dyDescent="0.2">
      <c r="A88" s="102"/>
      <c r="B88" s="105"/>
      <c r="C88" s="103"/>
      <c r="D88" s="104"/>
      <c r="E88" s="105"/>
      <c r="F88" s="105"/>
      <c r="G88" s="102"/>
      <c r="H88" s="106"/>
      <c r="I88" s="52"/>
      <c r="J88" s="107"/>
      <c r="K88" s="143"/>
      <c r="L88" s="139"/>
      <c r="M88" s="55"/>
      <c r="N88" s="161">
        <f>SUM(L80:L87)</f>
        <v>0</v>
      </c>
      <c r="O88" s="49"/>
    </row>
    <row r="89" spans="1:15" ht="15" customHeight="1" x14ac:dyDescent="0.2">
      <c r="A89" s="42" t="s">
        <v>1680</v>
      </c>
      <c r="B89" s="42"/>
      <c r="C89" s="43"/>
      <c r="D89" s="44"/>
      <c r="E89" s="45"/>
      <c r="F89" s="42"/>
      <c r="G89" s="42"/>
      <c r="H89" s="46"/>
      <c r="I89" s="46"/>
      <c r="J89" s="42"/>
      <c r="K89" s="47"/>
      <c r="L89" s="46"/>
      <c r="M89" s="46"/>
      <c r="N89" s="160"/>
      <c r="O89" s="41"/>
    </row>
    <row r="90" spans="1:15" ht="15.75" customHeight="1" x14ac:dyDescent="0.2">
      <c r="A90" s="102" t="s">
        <v>1680</v>
      </c>
      <c r="B90" s="71" t="s">
        <v>1147</v>
      </c>
      <c r="C90" s="132">
        <v>46204</v>
      </c>
      <c r="D90" s="142">
        <v>9781835629307</v>
      </c>
      <c r="E90" s="105" t="s">
        <v>1683</v>
      </c>
      <c r="F90" s="105" t="s">
        <v>1681</v>
      </c>
      <c r="G90" s="102"/>
      <c r="H90" s="106">
        <v>22.99</v>
      </c>
      <c r="I90" s="52">
        <f t="shared" ref="I90" si="36">H90/1.2</f>
        <v>19.158333333333331</v>
      </c>
      <c r="J90" s="107">
        <v>36</v>
      </c>
      <c r="K90" s="53">
        <v>0</v>
      </c>
      <c r="L90" s="54">
        <f t="shared" ref="L90" si="37">SUM(M90*K90)</f>
        <v>0</v>
      </c>
      <c r="M90" s="55">
        <f t="shared" ref="M90" si="38">I90-(I90*$H$26)</f>
        <v>9.7707499999999996</v>
      </c>
      <c r="N90" s="161"/>
      <c r="O90" s="49"/>
    </row>
    <row r="91" spans="1:15" ht="15.75" customHeight="1" x14ac:dyDescent="0.2">
      <c r="A91" s="102" t="s">
        <v>1680</v>
      </c>
      <c r="B91" s="71" t="s">
        <v>1147</v>
      </c>
      <c r="C91" s="132">
        <v>46204</v>
      </c>
      <c r="D91" s="142">
        <v>9781835629314</v>
      </c>
      <c r="E91" s="105" t="s">
        <v>1684</v>
      </c>
      <c r="F91" s="105" t="s">
        <v>1682</v>
      </c>
      <c r="G91" s="102"/>
      <c r="H91" s="106">
        <v>22.99</v>
      </c>
      <c r="I91" s="52">
        <f t="shared" ref="I91" si="39">H91/1.2</f>
        <v>19.158333333333331</v>
      </c>
      <c r="J91" s="107">
        <v>36</v>
      </c>
      <c r="K91" s="53">
        <v>0</v>
      </c>
      <c r="L91" s="54">
        <f t="shared" ref="L91" si="40">SUM(M91*K91)</f>
        <v>0</v>
      </c>
      <c r="M91" s="55">
        <f t="shared" ref="M91" si="41">I91-(I91*$H$26)</f>
        <v>9.7707499999999996</v>
      </c>
      <c r="N91" s="161"/>
      <c r="O91" s="49"/>
    </row>
    <row r="92" spans="1:15" ht="15.75" customHeight="1" x14ac:dyDescent="0.2">
      <c r="A92" s="102"/>
      <c r="B92" s="105"/>
      <c r="C92" s="103"/>
      <c r="D92" s="104"/>
      <c r="E92" s="105"/>
      <c r="F92" s="105"/>
      <c r="G92" s="102"/>
      <c r="H92" s="106"/>
      <c r="I92" s="52"/>
      <c r="J92" s="107"/>
      <c r="K92" s="143"/>
      <c r="L92" s="139"/>
      <c r="M92" s="55"/>
      <c r="N92" s="161">
        <f>SUM(L90:L91)</f>
        <v>0</v>
      </c>
      <c r="O92" s="49"/>
    </row>
    <row r="93" spans="1:15" ht="15" customHeight="1" x14ac:dyDescent="0.2">
      <c r="A93" s="42" t="s">
        <v>1685</v>
      </c>
      <c r="B93" s="42"/>
      <c r="C93" s="43"/>
      <c r="D93" s="44"/>
      <c r="E93" s="45"/>
      <c r="F93" s="42"/>
      <c r="G93" s="42"/>
      <c r="H93" s="46"/>
      <c r="I93" s="46"/>
      <c r="J93" s="42"/>
      <c r="K93" s="47"/>
      <c r="L93" s="46"/>
      <c r="M93" s="46"/>
      <c r="N93" s="160"/>
      <c r="O93" s="41"/>
    </row>
    <row r="94" spans="1:15" ht="15.75" customHeight="1" x14ac:dyDescent="0.2">
      <c r="A94" s="123" t="s">
        <v>1685</v>
      </c>
      <c r="B94" s="71" t="s">
        <v>1147</v>
      </c>
      <c r="C94" s="132">
        <v>46204</v>
      </c>
      <c r="D94" s="104">
        <v>9781835629185</v>
      </c>
      <c r="E94" s="105" t="s">
        <v>1688</v>
      </c>
      <c r="F94" s="105" t="s">
        <v>1686</v>
      </c>
      <c r="G94" s="102"/>
      <c r="H94" s="106">
        <v>22.99</v>
      </c>
      <c r="I94" s="52">
        <f t="shared" ref="I94:I95" si="42">H94/1.2</f>
        <v>19.158333333333331</v>
      </c>
      <c r="J94" s="107">
        <v>36</v>
      </c>
      <c r="K94" s="53">
        <v>0</v>
      </c>
      <c r="L94" s="54">
        <f t="shared" ref="L94:L95" si="43">SUM(M94*K94)</f>
        <v>0</v>
      </c>
      <c r="M94" s="55">
        <f t="shared" ref="M94:M95" si="44">I94-(I94*$H$26)</f>
        <v>9.7707499999999996</v>
      </c>
      <c r="N94" s="161"/>
      <c r="O94" s="49"/>
    </row>
    <row r="95" spans="1:15" ht="15.75" customHeight="1" x14ac:dyDescent="0.2">
      <c r="A95" s="123" t="s">
        <v>1685</v>
      </c>
      <c r="B95" s="71" t="s">
        <v>1147</v>
      </c>
      <c r="C95" s="132">
        <v>46204</v>
      </c>
      <c r="D95" s="104">
        <v>9781835629192</v>
      </c>
      <c r="E95" s="105" t="s">
        <v>1689</v>
      </c>
      <c r="F95" s="105" t="s">
        <v>1687</v>
      </c>
      <c r="G95" s="102"/>
      <c r="H95" s="106">
        <v>22.99</v>
      </c>
      <c r="I95" s="52">
        <f t="shared" si="42"/>
        <v>19.158333333333331</v>
      </c>
      <c r="J95" s="107">
        <v>36</v>
      </c>
      <c r="K95" s="53">
        <v>0</v>
      </c>
      <c r="L95" s="54">
        <f t="shared" si="43"/>
        <v>0</v>
      </c>
      <c r="M95" s="55">
        <f t="shared" si="44"/>
        <v>9.7707499999999996</v>
      </c>
      <c r="N95" s="161"/>
      <c r="O95" s="49"/>
    </row>
    <row r="96" spans="1:15" ht="15" customHeight="1" x14ac:dyDescent="0.2">
      <c r="A96" s="105"/>
      <c r="B96" s="105"/>
      <c r="C96" s="107"/>
      <c r="D96" s="105"/>
      <c r="E96" s="105"/>
      <c r="F96" s="105"/>
      <c r="G96" s="105"/>
      <c r="H96" s="106"/>
      <c r="I96" s="105"/>
      <c r="J96" s="107"/>
      <c r="K96" s="105"/>
      <c r="L96" s="105"/>
      <c r="M96" s="105"/>
      <c r="N96" s="163">
        <f>SUM(L94:L95)</f>
        <v>0</v>
      </c>
    </row>
    <row r="97" spans="1:15" ht="15.75" customHeight="1" x14ac:dyDescent="0.2">
      <c r="A97" s="42" t="s">
        <v>189</v>
      </c>
      <c r="B97" s="42"/>
      <c r="C97" s="43"/>
      <c r="D97" s="44"/>
      <c r="E97" s="45"/>
      <c r="F97" s="42"/>
      <c r="G97" s="42"/>
      <c r="H97" s="46"/>
      <c r="I97" s="46"/>
      <c r="J97" s="42"/>
      <c r="K97" s="47"/>
      <c r="L97" s="48"/>
      <c r="M97" s="46"/>
      <c r="N97" s="160"/>
      <c r="O97" s="49"/>
    </row>
    <row r="98" spans="1:15" ht="15" customHeight="1" x14ac:dyDescent="0.2">
      <c r="A98" s="105" t="s">
        <v>189</v>
      </c>
      <c r="B98" s="105" t="s">
        <v>1464</v>
      </c>
      <c r="C98" s="103">
        <v>46063</v>
      </c>
      <c r="D98" s="114">
        <v>9781835627198</v>
      </c>
      <c r="E98" s="105" t="s">
        <v>1465</v>
      </c>
      <c r="F98" s="105" t="s">
        <v>1466</v>
      </c>
      <c r="G98" s="105"/>
      <c r="H98" s="106">
        <v>10.99</v>
      </c>
      <c r="I98" s="52">
        <f t="shared" ref="I98:I99" si="45">H98/1.2</f>
        <v>9.1583333333333332</v>
      </c>
      <c r="J98" s="107">
        <v>48</v>
      </c>
      <c r="K98" s="53">
        <v>0</v>
      </c>
      <c r="L98" s="54">
        <f t="shared" ref="L98:L99" si="46">SUM(M98*K98)</f>
        <v>0</v>
      </c>
      <c r="M98" s="55">
        <f t="shared" ref="M98:M99" si="47">I98-(I98*$H$26)</f>
        <v>4.67075</v>
      </c>
      <c r="N98" s="163"/>
    </row>
    <row r="99" spans="1:15" ht="15" customHeight="1" x14ac:dyDescent="0.2">
      <c r="A99" s="105" t="s">
        <v>189</v>
      </c>
      <c r="B99" s="105" t="s">
        <v>1464</v>
      </c>
      <c r="C99" s="103">
        <v>46063</v>
      </c>
      <c r="D99" s="114">
        <v>9781835627204</v>
      </c>
      <c r="E99" s="105" t="s">
        <v>1467</v>
      </c>
      <c r="F99" s="105" t="s">
        <v>1468</v>
      </c>
      <c r="G99" s="105"/>
      <c r="H99" s="106">
        <v>10.99</v>
      </c>
      <c r="I99" s="52">
        <f t="shared" si="45"/>
        <v>9.1583333333333332</v>
      </c>
      <c r="J99" s="107">
        <v>48</v>
      </c>
      <c r="K99" s="53">
        <v>0</v>
      </c>
      <c r="L99" s="54">
        <f t="shared" si="46"/>
        <v>0</v>
      </c>
      <c r="M99" s="55">
        <f t="shared" si="47"/>
        <v>4.67075</v>
      </c>
      <c r="N99" s="163"/>
    </row>
    <row r="100" spans="1:15" ht="15" customHeight="1" x14ac:dyDescent="0.2">
      <c r="A100" s="105"/>
      <c r="B100" s="105"/>
      <c r="C100" s="107"/>
      <c r="D100" s="105"/>
      <c r="E100" s="105"/>
      <c r="F100" s="105"/>
      <c r="G100" s="105"/>
      <c r="H100" s="106"/>
      <c r="I100" s="105"/>
      <c r="J100" s="107"/>
      <c r="K100" s="105"/>
      <c r="L100" s="105"/>
      <c r="M100" s="105"/>
      <c r="N100" s="163">
        <f>SUM(L98:L99)</f>
        <v>0</v>
      </c>
    </row>
    <row r="101" spans="1:15" ht="15.75" customHeight="1" x14ac:dyDescent="0.2">
      <c r="A101" s="42" t="s">
        <v>57</v>
      </c>
      <c r="B101" s="42"/>
      <c r="C101" s="43"/>
      <c r="D101" s="44"/>
      <c r="E101" s="45"/>
      <c r="F101" s="42"/>
      <c r="G101" s="42"/>
      <c r="H101" s="46"/>
      <c r="I101" s="46"/>
      <c r="J101" s="42"/>
      <c r="K101" s="47"/>
      <c r="L101" s="46"/>
      <c r="M101" s="46"/>
      <c r="N101" s="160"/>
      <c r="O101" s="41"/>
    </row>
    <row r="102" spans="1:15" ht="15.75" customHeight="1" x14ac:dyDescent="0.2">
      <c r="A102" s="71" t="s">
        <v>58</v>
      </c>
      <c r="B102" s="71" t="s">
        <v>59</v>
      </c>
      <c r="C102" s="140">
        <v>46023</v>
      </c>
      <c r="D102" s="104">
        <v>9781835626917</v>
      </c>
      <c r="E102" s="105" t="s">
        <v>1483</v>
      </c>
      <c r="F102" s="105" t="s">
        <v>1484</v>
      </c>
      <c r="G102" s="102"/>
      <c r="H102" s="106">
        <v>12.99</v>
      </c>
      <c r="I102" s="52">
        <f t="shared" ref="I102:I109" si="48">H102/1.2</f>
        <v>10.825000000000001</v>
      </c>
      <c r="J102" s="107">
        <v>200</v>
      </c>
      <c r="K102" s="53">
        <v>0</v>
      </c>
      <c r="L102" s="54">
        <f t="shared" ref="L102:L109" si="49">SUM(M102*K102)</f>
        <v>0</v>
      </c>
      <c r="M102" s="55">
        <f t="shared" ref="M102:M109" si="50">I102-(I102*$H$26)</f>
        <v>5.5207500000000005</v>
      </c>
      <c r="N102" s="161"/>
      <c r="O102" s="49"/>
    </row>
    <row r="103" spans="1:15" ht="15.75" customHeight="1" x14ac:dyDescent="0.2">
      <c r="A103" s="71" t="s">
        <v>58</v>
      </c>
      <c r="B103" s="71" t="s">
        <v>59</v>
      </c>
      <c r="C103" s="140">
        <v>46023</v>
      </c>
      <c r="D103" s="104">
        <v>9781835626924</v>
      </c>
      <c r="E103" s="105" t="s">
        <v>1485</v>
      </c>
      <c r="F103" s="105" t="s">
        <v>1486</v>
      </c>
      <c r="G103" s="102"/>
      <c r="H103" s="106">
        <v>12.99</v>
      </c>
      <c r="I103" s="52">
        <f t="shared" si="48"/>
        <v>10.825000000000001</v>
      </c>
      <c r="J103" s="107">
        <v>200</v>
      </c>
      <c r="K103" s="53">
        <v>0</v>
      </c>
      <c r="L103" s="54">
        <f t="shared" si="49"/>
        <v>0</v>
      </c>
      <c r="M103" s="55">
        <f t="shared" si="50"/>
        <v>5.5207500000000005</v>
      </c>
      <c r="N103" s="161"/>
      <c r="O103" s="49"/>
    </row>
    <row r="104" spans="1:15" ht="15.75" customHeight="1" x14ac:dyDescent="0.2">
      <c r="A104" s="71" t="s">
        <v>58</v>
      </c>
      <c r="B104" s="71" t="s">
        <v>59</v>
      </c>
      <c r="C104" s="140">
        <v>46023</v>
      </c>
      <c r="D104" s="104">
        <v>9781835626931</v>
      </c>
      <c r="E104" s="105" t="s">
        <v>1487</v>
      </c>
      <c r="F104" s="105" t="s">
        <v>1488</v>
      </c>
      <c r="G104" s="102"/>
      <c r="H104" s="106">
        <v>12.99</v>
      </c>
      <c r="I104" s="52">
        <f t="shared" si="48"/>
        <v>10.825000000000001</v>
      </c>
      <c r="J104" s="107">
        <v>200</v>
      </c>
      <c r="K104" s="53">
        <v>0</v>
      </c>
      <c r="L104" s="54">
        <f t="shared" si="49"/>
        <v>0</v>
      </c>
      <c r="M104" s="55">
        <f t="shared" si="50"/>
        <v>5.5207500000000005</v>
      </c>
      <c r="N104" s="161"/>
      <c r="O104" s="49"/>
    </row>
    <row r="105" spans="1:15" ht="15.75" customHeight="1" x14ac:dyDescent="0.2">
      <c r="A105" s="71" t="s">
        <v>58</v>
      </c>
      <c r="B105" s="71" t="s">
        <v>59</v>
      </c>
      <c r="C105" s="140">
        <v>46023</v>
      </c>
      <c r="D105" s="104">
        <v>9781835626948</v>
      </c>
      <c r="E105" s="105" t="s">
        <v>1489</v>
      </c>
      <c r="F105" s="105" t="s">
        <v>1490</v>
      </c>
      <c r="G105" s="102"/>
      <c r="H105" s="106">
        <v>12.99</v>
      </c>
      <c r="I105" s="52">
        <f t="shared" si="48"/>
        <v>10.825000000000001</v>
      </c>
      <c r="J105" s="107">
        <v>200</v>
      </c>
      <c r="K105" s="53">
        <v>0</v>
      </c>
      <c r="L105" s="54">
        <f t="shared" si="49"/>
        <v>0</v>
      </c>
      <c r="M105" s="55">
        <f t="shared" si="50"/>
        <v>5.5207500000000005</v>
      </c>
      <c r="N105" s="161"/>
      <c r="O105" s="49"/>
    </row>
    <row r="106" spans="1:15" ht="15.75" customHeight="1" x14ac:dyDescent="0.2">
      <c r="A106" s="71" t="s">
        <v>58</v>
      </c>
      <c r="B106" s="71" t="s">
        <v>59</v>
      </c>
      <c r="C106" s="140">
        <v>46113</v>
      </c>
      <c r="D106" s="104">
        <v>9781835628256</v>
      </c>
      <c r="E106" s="105" t="s">
        <v>1491</v>
      </c>
      <c r="F106" s="105" t="s">
        <v>1492</v>
      </c>
      <c r="G106" s="102"/>
      <c r="H106" s="106">
        <v>12.99</v>
      </c>
      <c r="I106" s="52">
        <f t="shared" si="48"/>
        <v>10.825000000000001</v>
      </c>
      <c r="J106" s="107">
        <v>200</v>
      </c>
      <c r="K106" s="53">
        <v>0</v>
      </c>
      <c r="L106" s="54">
        <f t="shared" si="49"/>
        <v>0</v>
      </c>
      <c r="M106" s="55">
        <f t="shared" si="50"/>
        <v>5.5207500000000005</v>
      </c>
      <c r="N106" s="161"/>
      <c r="O106" s="49"/>
    </row>
    <row r="107" spans="1:15" ht="15.75" customHeight="1" x14ac:dyDescent="0.2">
      <c r="A107" s="71" t="s">
        <v>58</v>
      </c>
      <c r="B107" s="71" t="s">
        <v>59</v>
      </c>
      <c r="C107" s="140">
        <v>46113</v>
      </c>
      <c r="D107" s="104">
        <v>9781835628263</v>
      </c>
      <c r="E107" s="105" t="s">
        <v>1493</v>
      </c>
      <c r="F107" s="105" t="s">
        <v>1494</v>
      </c>
      <c r="G107" s="102"/>
      <c r="H107" s="106">
        <v>12.99</v>
      </c>
      <c r="I107" s="52">
        <f t="shared" si="48"/>
        <v>10.825000000000001</v>
      </c>
      <c r="J107" s="107">
        <v>200</v>
      </c>
      <c r="K107" s="53">
        <v>0</v>
      </c>
      <c r="L107" s="54">
        <f t="shared" si="49"/>
        <v>0</v>
      </c>
      <c r="M107" s="55">
        <f t="shared" si="50"/>
        <v>5.5207500000000005</v>
      </c>
      <c r="N107" s="161"/>
      <c r="O107" s="49"/>
    </row>
    <row r="108" spans="1:15" ht="15.75" customHeight="1" x14ac:dyDescent="0.2">
      <c r="A108" s="71" t="s">
        <v>58</v>
      </c>
      <c r="B108" s="71" t="s">
        <v>59</v>
      </c>
      <c r="C108" s="140">
        <v>46113</v>
      </c>
      <c r="D108" s="104">
        <v>9781835628270</v>
      </c>
      <c r="E108" s="105" t="s">
        <v>1495</v>
      </c>
      <c r="F108" s="105" t="s">
        <v>1496</v>
      </c>
      <c r="G108" s="102"/>
      <c r="H108" s="106">
        <v>12.99</v>
      </c>
      <c r="I108" s="52">
        <f t="shared" si="48"/>
        <v>10.825000000000001</v>
      </c>
      <c r="J108" s="107">
        <v>200</v>
      </c>
      <c r="K108" s="53">
        <v>0</v>
      </c>
      <c r="L108" s="54">
        <f t="shared" si="49"/>
        <v>0</v>
      </c>
      <c r="M108" s="55">
        <f t="shared" si="50"/>
        <v>5.5207500000000005</v>
      </c>
      <c r="N108" s="161"/>
      <c r="O108" s="49"/>
    </row>
    <row r="109" spans="1:15" ht="15.75" customHeight="1" x14ac:dyDescent="0.2">
      <c r="A109" s="71" t="s">
        <v>58</v>
      </c>
      <c r="B109" s="71" t="s">
        <v>59</v>
      </c>
      <c r="C109" s="140">
        <v>46113</v>
      </c>
      <c r="D109" s="104">
        <v>9781835628287</v>
      </c>
      <c r="E109" s="105" t="s">
        <v>1497</v>
      </c>
      <c r="F109" s="105" t="s">
        <v>1498</v>
      </c>
      <c r="G109" s="102"/>
      <c r="H109" s="106">
        <v>12.99</v>
      </c>
      <c r="I109" s="52">
        <f t="shared" si="48"/>
        <v>10.825000000000001</v>
      </c>
      <c r="J109" s="107">
        <v>200</v>
      </c>
      <c r="K109" s="53">
        <v>0</v>
      </c>
      <c r="L109" s="54">
        <f t="shared" si="49"/>
        <v>0</v>
      </c>
      <c r="M109" s="55">
        <f t="shared" si="50"/>
        <v>5.5207500000000005</v>
      </c>
      <c r="N109" s="161"/>
      <c r="O109" s="49"/>
    </row>
    <row r="110" spans="1:15" ht="15.75" customHeight="1" x14ac:dyDescent="0.2">
      <c r="A110" s="71" t="s">
        <v>58</v>
      </c>
      <c r="B110" s="71" t="s">
        <v>59</v>
      </c>
      <c r="C110" s="140">
        <v>46204</v>
      </c>
      <c r="D110" s="104">
        <v>9781835629109</v>
      </c>
      <c r="E110" s="105" t="s">
        <v>1690</v>
      </c>
      <c r="F110" s="105" t="s">
        <v>1694</v>
      </c>
      <c r="G110" s="102"/>
      <c r="H110" s="106">
        <v>12.99</v>
      </c>
      <c r="I110" s="52">
        <f t="shared" ref="I110:I114" si="51">H110/1.2</f>
        <v>10.825000000000001</v>
      </c>
      <c r="J110" s="107">
        <v>200</v>
      </c>
      <c r="K110" s="53">
        <v>0</v>
      </c>
      <c r="L110" s="54">
        <f t="shared" ref="L110:L114" si="52">SUM(M110*K110)</f>
        <v>0</v>
      </c>
      <c r="M110" s="55">
        <f t="shared" ref="M110:M114" si="53">I110-(I110*$H$26)</f>
        <v>5.5207500000000005</v>
      </c>
      <c r="N110" s="161"/>
      <c r="O110" s="49"/>
    </row>
    <row r="111" spans="1:15" ht="15.75" customHeight="1" x14ac:dyDescent="0.2">
      <c r="A111" s="71" t="s">
        <v>58</v>
      </c>
      <c r="B111" s="71" t="s">
        <v>59</v>
      </c>
      <c r="C111" s="140">
        <v>46204</v>
      </c>
      <c r="D111" s="104">
        <v>9781835629116</v>
      </c>
      <c r="E111" s="105" t="s">
        <v>1691</v>
      </c>
      <c r="F111" s="105" t="s">
        <v>1695</v>
      </c>
      <c r="G111" s="102"/>
      <c r="H111" s="106">
        <v>12.99</v>
      </c>
      <c r="I111" s="52">
        <f t="shared" si="51"/>
        <v>10.825000000000001</v>
      </c>
      <c r="J111" s="107">
        <v>200</v>
      </c>
      <c r="K111" s="53">
        <v>0</v>
      </c>
      <c r="L111" s="54">
        <f t="shared" si="52"/>
        <v>0</v>
      </c>
      <c r="M111" s="55">
        <f t="shared" si="53"/>
        <v>5.5207500000000005</v>
      </c>
      <c r="N111" s="161"/>
      <c r="O111" s="49"/>
    </row>
    <row r="112" spans="1:15" ht="15.75" customHeight="1" x14ac:dyDescent="0.2">
      <c r="A112" s="71" t="s">
        <v>58</v>
      </c>
      <c r="B112" s="71" t="s">
        <v>59</v>
      </c>
      <c r="C112" s="140">
        <v>46204</v>
      </c>
      <c r="D112" s="104">
        <v>9781835629123</v>
      </c>
      <c r="E112" s="105" t="s">
        <v>1692</v>
      </c>
      <c r="F112" s="105" t="s">
        <v>1696</v>
      </c>
      <c r="G112" s="102"/>
      <c r="H112" s="106">
        <v>12.99</v>
      </c>
      <c r="I112" s="52">
        <f t="shared" si="51"/>
        <v>10.825000000000001</v>
      </c>
      <c r="J112" s="107">
        <v>200</v>
      </c>
      <c r="K112" s="53">
        <v>0</v>
      </c>
      <c r="L112" s="54">
        <f t="shared" si="52"/>
        <v>0</v>
      </c>
      <c r="M112" s="55">
        <f t="shared" si="53"/>
        <v>5.5207500000000005</v>
      </c>
      <c r="N112" s="161"/>
      <c r="O112" s="49"/>
    </row>
    <row r="113" spans="1:15" ht="15.75" customHeight="1" x14ac:dyDescent="0.2">
      <c r="A113" s="71" t="s">
        <v>58</v>
      </c>
      <c r="B113" s="71" t="s">
        <v>59</v>
      </c>
      <c r="C113" s="140">
        <v>46204</v>
      </c>
      <c r="D113" s="104">
        <v>9781835629130</v>
      </c>
      <c r="E113" s="105" t="s">
        <v>1693</v>
      </c>
      <c r="F113" s="105" t="s">
        <v>1697</v>
      </c>
      <c r="G113" s="102"/>
      <c r="H113" s="106">
        <v>12.99</v>
      </c>
      <c r="I113" s="52">
        <f t="shared" si="51"/>
        <v>10.825000000000001</v>
      </c>
      <c r="J113" s="107">
        <v>200</v>
      </c>
      <c r="K113" s="53">
        <v>0</v>
      </c>
      <c r="L113" s="54">
        <f t="shared" si="52"/>
        <v>0</v>
      </c>
      <c r="M113" s="55">
        <f t="shared" si="53"/>
        <v>5.5207500000000005</v>
      </c>
      <c r="N113" s="161"/>
      <c r="O113" s="49"/>
    </row>
    <row r="114" spans="1:15" ht="15.75" customHeight="1" x14ac:dyDescent="0.2">
      <c r="A114" s="35" t="s">
        <v>58</v>
      </c>
      <c r="B114" s="35" t="s">
        <v>59</v>
      </c>
      <c r="C114" s="151" t="s">
        <v>51</v>
      </c>
      <c r="D114" s="146">
        <v>9781835626344</v>
      </c>
      <c r="E114" s="134" t="s">
        <v>77</v>
      </c>
      <c r="F114" s="144" t="s">
        <v>78</v>
      </c>
      <c r="G114" s="145"/>
      <c r="H114" s="147">
        <v>12.99</v>
      </c>
      <c r="I114" s="5">
        <f t="shared" si="51"/>
        <v>10.825000000000001</v>
      </c>
      <c r="J114" s="148">
        <v>200</v>
      </c>
      <c r="K114" s="57">
        <v>0</v>
      </c>
      <c r="L114" s="58">
        <f t="shared" si="52"/>
        <v>0</v>
      </c>
      <c r="M114" s="59">
        <f t="shared" si="53"/>
        <v>5.5207500000000005</v>
      </c>
      <c r="N114" s="161"/>
      <c r="O114" s="49"/>
    </row>
    <row r="115" spans="1:15" ht="15.75" customHeight="1" x14ac:dyDescent="0.2">
      <c r="A115" s="35" t="s">
        <v>58</v>
      </c>
      <c r="B115" s="35" t="s">
        <v>59</v>
      </c>
      <c r="C115" s="151" t="s">
        <v>51</v>
      </c>
      <c r="D115" s="146">
        <v>9781835626337</v>
      </c>
      <c r="E115" s="134" t="s">
        <v>75</v>
      </c>
      <c r="F115" s="144" t="s">
        <v>76</v>
      </c>
      <c r="G115" s="145"/>
      <c r="H115" s="147">
        <v>12.99</v>
      </c>
      <c r="I115" s="5">
        <f t="shared" ref="I115:I127" si="54">H115/1.2</f>
        <v>10.825000000000001</v>
      </c>
      <c r="J115" s="148">
        <v>200</v>
      </c>
      <c r="K115" s="57">
        <v>0</v>
      </c>
      <c r="L115" s="58">
        <f t="shared" ref="L115:L127" si="55">SUM(M115*K115)</f>
        <v>0</v>
      </c>
      <c r="M115" s="59">
        <f t="shared" ref="M115:M127" si="56">I115-(I115*$H$26)</f>
        <v>5.5207500000000005</v>
      </c>
      <c r="N115" s="161"/>
      <c r="O115" s="49"/>
    </row>
    <row r="116" spans="1:15" ht="15.75" customHeight="1" x14ac:dyDescent="0.2">
      <c r="A116" s="35" t="s">
        <v>58</v>
      </c>
      <c r="B116" s="35" t="s">
        <v>59</v>
      </c>
      <c r="C116" s="151" t="s">
        <v>51</v>
      </c>
      <c r="D116" s="146">
        <v>9781835626320</v>
      </c>
      <c r="E116" s="134" t="s">
        <v>74</v>
      </c>
      <c r="F116" s="144" t="s">
        <v>1698</v>
      </c>
      <c r="G116" s="145"/>
      <c r="H116" s="147">
        <v>12.99</v>
      </c>
      <c r="I116" s="5">
        <f t="shared" si="54"/>
        <v>10.825000000000001</v>
      </c>
      <c r="J116" s="148">
        <v>200</v>
      </c>
      <c r="K116" s="57">
        <v>0</v>
      </c>
      <c r="L116" s="58">
        <f t="shared" si="55"/>
        <v>0</v>
      </c>
      <c r="M116" s="59">
        <f t="shared" si="56"/>
        <v>5.5207500000000005</v>
      </c>
      <c r="N116" s="161"/>
      <c r="O116" s="49"/>
    </row>
    <row r="117" spans="1:15" ht="15.75" customHeight="1" x14ac:dyDescent="0.2">
      <c r="A117" s="35" t="s">
        <v>58</v>
      </c>
      <c r="B117" s="35" t="s">
        <v>59</v>
      </c>
      <c r="C117" s="151" t="s">
        <v>51</v>
      </c>
      <c r="D117" s="146">
        <v>9781835626313</v>
      </c>
      <c r="E117" s="134" t="s">
        <v>73</v>
      </c>
      <c r="F117" s="144" t="s">
        <v>1699</v>
      </c>
      <c r="G117" s="145"/>
      <c r="H117" s="147">
        <v>12.99</v>
      </c>
      <c r="I117" s="5">
        <f t="shared" si="54"/>
        <v>10.825000000000001</v>
      </c>
      <c r="J117" s="148">
        <v>200</v>
      </c>
      <c r="K117" s="57">
        <v>0</v>
      </c>
      <c r="L117" s="58">
        <f t="shared" si="55"/>
        <v>0</v>
      </c>
      <c r="M117" s="59">
        <f t="shared" si="56"/>
        <v>5.5207500000000005</v>
      </c>
      <c r="N117" s="161"/>
      <c r="O117" s="49"/>
    </row>
    <row r="118" spans="1:15" ht="15.75" customHeight="1" x14ac:dyDescent="0.2">
      <c r="A118" s="35" t="s">
        <v>58</v>
      </c>
      <c r="B118" s="35" t="s">
        <v>59</v>
      </c>
      <c r="C118" s="151" t="s">
        <v>51</v>
      </c>
      <c r="D118" s="146">
        <v>9781835625620</v>
      </c>
      <c r="E118" s="134" t="s">
        <v>71</v>
      </c>
      <c r="F118" s="144" t="s">
        <v>72</v>
      </c>
      <c r="G118" s="145"/>
      <c r="H118" s="147">
        <v>12.99</v>
      </c>
      <c r="I118" s="5">
        <f t="shared" si="54"/>
        <v>10.825000000000001</v>
      </c>
      <c r="J118" s="148">
        <v>200</v>
      </c>
      <c r="K118" s="57">
        <v>0</v>
      </c>
      <c r="L118" s="58">
        <f t="shared" si="55"/>
        <v>0</v>
      </c>
      <c r="M118" s="59">
        <f t="shared" si="56"/>
        <v>5.5207500000000005</v>
      </c>
      <c r="N118" s="161"/>
      <c r="O118" s="49"/>
    </row>
    <row r="119" spans="1:15" ht="15.75" customHeight="1" x14ac:dyDescent="0.2">
      <c r="A119" s="35" t="s">
        <v>58</v>
      </c>
      <c r="B119" s="35" t="s">
        <v>59</v>
      </c>
      <c r="C119" s="151" t="s">
        <v>51</v>
      </c>
      <c r="D119" s="146">
        <v>9781835625613</v>
      </c>
      <c r="E119" s="134" t="s">
        <v>70</v>
      </c>
      <c r="F119" s="144" t="s">
        <v>1700</v>
      </c>
      <c r="G119" s="145"/>
      <c r="H119" s="147">
        <v>12.99</v>
      </c>
      <c r="I119" s="5">
        <f t="shared" si="54"/>
        <v>10.825000000000001</v>
      </c>
      <c r="J119" s="148">
        <v>200</v>
      </c>
      <c r="K119" s="57">
        <v>0</v>
      </c>
      <c r="L119" s="58">
        <f t="shared" si="55"/>
        <v>0</v>
      </c>
      <c r="M119" s="59">
        <f t="shared" si="56"/>
        <v>5.5207500000000005</v>
      </c>
      <c r="N119" s="161"/>
      <c r="O119" s="49"/>
    </row>
    <row r="120" spans="1:15" ht="15.75" customHeight="1" x14ac:dyDescent="0.2">
      <c r="A120" s="35" t="s">
        <v>58</v>
      </c>
      <c r="B120" s="35" t="s">
        <v>59</v>
      </c>
      <c r="C120" s="151" t="s">
        <v>51</v>
      </c>
      <c r="D120" s="146">
        <v>9781835625606</v>
      </c>
      <c r="E120" s="134" t="s">
        <v>69</v>
      </c>
      <c r="F120" s="144" t="s">
        <v>1701</v>
      </c>
      <c r="G120" s="145"/>
      <c r="H120" s="147">
        <v>12.99</v>
      </c>
      <c r="I120" s="5">
        <f t="shared" si="54"/>
        <v>10.825000000000001</v>
      </c>
      <c r="J120" s="148">
        <v>200</v>
      </c>
      <c r="K120" s="57">
        <v>0</v>
      </c>
      <c r="L120" s="58">
        <f t="shared" si="55"/>
        <v>0</v>
      </c>
      <c r="M120" s="59">
        <f t="shared" si="56"/>
        <v>5.5207500000000005</v>
      </c>
      <c r="N120" s="161"/>
      <c r="O120" s="49"/>
    </row>
    <row r="121" spans="1:15" ht="15.75" customHeight="1" x14ac:dyDescent="0.2">
      <c r="A121" s="35" t="s">
        <v>58</v>
      </c>
      <c r="B121" s="35" t="s">
        <v>59</v>
      </c>
      <c r="C121" s="151" t="s">
        <v>51</v>
      </c>
      <c r="D121" s="146">
        <v>9781835625590</v>
      </c>
      <c r="E121" s="134" t="s">
        <v>68</v>
      </c>
      <c r="F121" s="144" t="s">
        <v>1702</v>
      </c>
      <c r="G121" s="145"/>
      <c r="H121" s="147">
        <v>12.99</v>
      </c>
      <c r="I121" s="5">
        <f t="shared" si="54"/>
        <v>10.825000000000001</v>
      </c>
      <c r="J121" s="148">
        <v>200</v>
      </c>
      <c r="K121" s="57">
        <v>0</v>
      </c>
      <c r="L121" s="58">
        <f t="shared" si="55"/>
        <v>0</v>
      </c>
      <c r="M121" s="59">
        <f t="shared" si="56"/>
        <v>5.5207500000000005</v>
      </c>
      <c r="N121" s="161"/>
      <c r="O121" s="49"/>
    </row>
    <row r="122" spans="1:15" ht="15.75" customHeight="1" x14ac:dyDescent="0.2">
      <c r="A122" s="35" t="s">
        <v>58</v>
      </c>
      <c r="B122" s="35" t="s">
        <v>59</v>
      </c>
      <c r="C122" s="151" t="s">
        <v>51</v>
      </c>
      <c r="D122" s="146">
        <v>9781835622360</v>
      </c>
      <c r="E122" s="134" t="s">
        <v>66</v>
      </c>
      <c r="F122" s="144" t="s">
        <v>67</v>
      </c>
      <c r="G122" s="145"/>
      <c r="H122" s="147">
        <v>12.99</v>
      </c>
      <c r="I122" s="5">
        <f t="shared" si="54"/>
        <v>10.825000000000001</v>
      </c>
      <c r="J122" s="148">
        <v>200</v>
      </c>
      <c r="K122" s="57">
        <v>0</v>
      </c>
      <c r="L122" s="58">
        <f t="shared" si="55"/>
        <v>0</v>
      </c>
      <c r="M122" s="59">
        <f t="shared" si="56"/>
        <v>5.5207500000000005</v>
      </c>
      <c r="N122" s="161"/>
      <c r="O122" s="49"/>
    </row>
    <row r="123" spans="1:15" ht="15.75" customHeight="1" x14ac:dyDescent="0.2">
      <c r="A123" s="35" t="s">
        <v>58</v>
      </c>
      <c r="B123" s="35" t="s">
        <v>59</v>
      </c>
      <c r="C123" s="151" t="s">
        <v>51</v>
      </c>
      <c r="D123" s="146">
        <v>9781835622353</v>
      </c>
      <c r="E123" s="134" t="s">
        <v>64</v>
      </c>
      <c r="F123" s="144" t="s">
        <v>65</v>
      </c>
      <c r="G123" s="145"/>
      <c r="H123" s="147">
        <v>12.99</v>
      </c>
      <c r="I123" s="5">
        <f t="shared" si="54"/>
        <v>10.825000000000001</v>
      </c>
      <c r="J123" s="148">
        <v>200</v>
      </c>
      <c r="K123" s="57">
        <v>0</v>
      </c>
      <c r="L123" s="58">
        <f t="shared" si="55"/>
        <v>0</v>
      </c>
      <c r="M123" s="59">
        <f t="shared" si="56"/>
        <v>5.5207500000000005</v>
      </c>
      <c r="N123" s="161"/>
      <c r="O123" s="49"/>
    </row>
    <row r="124" spans="1:15" ht="15.75" customHeight="1" x14ac:dyDescent="0.2">
      <c r="A124" s="35" t="s">
        <v>58</v>
      </c>
      <c r="B124" s="35" t="s">
        <v>59</v>
      </c>
      <c r="C124" s="151" t="s">
        <v>51</v>
      </c>
      <c r="D124" s="146">
        <v>9781835622346</v>
      </c>
      <c r="E124" s="134" t="s">
        <v>62</v>
      </c>
      <c r="F124" s="144" t="s">
        <v>63</v>
      </c>
      <c r="G124" s="145"/>
      <c r="H124" s="147">
        <v>12.99</v>
      </c>
      <c r="I124" s="5">
        <f t="shared" si="54"/>
        <v>10.825000000000001</v>
      </c>
      <c r="J124" s="148">
        <v>200</v>
      </c>
      <c r="K124" s="57">
        <v>0</v>
      </c>
      <c r="L124" s="58">
        <f t="shared" si="55"/>
        <v>0</v>
      </c>
      <c r="M124" s="59">
        <f t="shared" si="56"/>
        <v>5.5207500000000005</v>
      </c>
      <c r="N124" s="161"/>
      <c r="O124" s="49"/>
    </row>
    <row r="125" spans="1:15" ht="15.75" customHeight="1" x14ac:dyDescent="0.2">
      <c r="A125" s="35" t="s">
        <v>58</v>
      </c>
      <c r="B125" s="35" t="s">
        <v>59</v>
      </c>
      <c r="C125" s="151" t="s">
        <v>51</v>
      </c>
      <c r="D125" s="146">
        <v>9781835622339</v>
      </c>
      <c r="E125" s="134" t="s">
        <v>60</v>
      </c>
      <c r="F125" s="144" t="s">
        <v>61</v>
      </c>
      <c r="G125" s="145"/>
      <c r="H125" s="147">
        <v>12.99</v>
      </c>
      <c r="I125" s="5">
        <f t="shared" si="54"/>
        <v>10.825000000000001</v>
      </c>
      <c r="J125" s="148">
        <v>200</v>
      </c>
      <c r="K125" s="57">
        <v>0</v>
      </c>
      <c r="L125" s="58">
        <f t="shared" si="55"/>
        <v>0</v>
      </c>
      <c r="M125" s="59">
        <f t="shared" si="56"/>
        <v>5.5207500000000005</v>
      </c>
      <c r="N125" s="161"/>
      <c r="O125" s="49"/>
    </row>
    <row r="126" spans="1:15" ht="15.75" customHeight="1" x14ac:dyDescent="0.2">
      <c r="A126" s="35" t="s">
        <v>58</v>
      </c>
      <c r="B126" s="35" t="s">
        <v>59</v>
      </c>
      <c r="C126" s="151" t="s">
        <v>51</v>
      </c>
      <c r="D126" s="146">
        <v>9781835621943</v>
      </c>
      <c r="E126" s="134" t="s">
        <v>79</v>
      </c>
      <c r="F126" s="144" t="s">
        <v>80</v>
      </c>
      <c r="G126" s="145"/>
      <c r="H126" s="147">
        <v>12.99</v>
      </c>
      <c r="I126" s="5">
        <f t="shared" si="54"/>
        <v>10.825000000000001</v>
      </c>
      <c r="J126" s="148">
        <v>200</v>
      </c>
      <c r="K126" s="57">
        <v>0</v>
      </c>
      <c r="L126" s="58">
        <f t="shared" si="55"/>
        <v>0</v>
      </c>
      <c r="M126" s="59">
        <f t="shared" si="56"/>
        <v>5.5207500000000005</v>
      </c>
      <c r="N126" s="161"/>
      <c r="O126" s="49"/>
    </row>
    <row r="127" spans="1:15" ht="15.75" customHeight="1" x14ac:dyDescent="0.2">
      <c r="A127" s="35" t="s">
        <v>58</v>
      </c>
      <c r="B127" s="35" t="s">
        <v>59</v>
      </c>
      <c r="C127" s="151" t="s">
        <v>51</v>
      </c>
      <c r="D127" s="146">
        <v>9781835621936</v>
      </c>
      <c r="E127" s="134" t="s">
        <v>81</v>
      </c>
      <c r="F127" s="144" t="s">
        <v>1703</v>
      </c>
      <c r="G127" s="145"/>
      <c r="H127" s="147">
        <v>12.99</v>
      </c>
      <c r="I127" s="5">
        <f t="shared" si="54"/>
        <v>10.825000000000001</v>
      </c>
      <c r="J127" s="148">
        <v>200</v>
      </c>
      <c r="K127" s="57">
        <v>0</v>
      </c>
      <c r="L127" s="58">
        <f t="shared" si="55"/>
        <v>0</v>
      </c>
      <c r="M127" s="59">
        <f t="shared" si="56"/>
        <v>5.5207500000000005</v>
      </c>
      <c r="N127" s="161"/>
      <c r="O127" s="49"/>
    </row>
    <row r="128" spans="1:15" ht="15.75" customHeight="1" x14ac:dyDescent="0.2">
      <c r="A128" s="35" t="s">
        <v>58</v>
      </c>
      <c r="B128" s="35" t="s">
        <v>59</v>
      </c>
      <c r="C128" s="151" t="s">
        <v>51</v>
      </c>
      <c r="D128" s="146">
        <v>9781835621929</v>
      </c>
      <c r="E128" s="134" t="s">
        <v>82</v>
      </c>
      <c r="F128" s="144" t="s">
        <v>83</v>
      </c>
      <c r="G128" s="145"/>
      <c r="H128" s="147">
        <v>12.99</v>
      </c>
      <c r="I128" s="5">
        <f t="shared" ref="I128:I129" si="57">H128/1.2</f>
        <v>10.825000000000001</v>
      </c>
      <c r="J128" s="148">
        <v>200</v>
      </c>
      <c r="K128" s="57">
        <v>0</v>
      </c>
      <c r="L128" s="58">
        <f t="shared" ref="L128:L129" si="58">SUM(M128*K128)</f>
        <v>0</v>
      </c>
      <c r="M128" s="59">
        <f t="shared" ref="M128:M129" si="59">I128-(I128*$H$26)</f>
        <v>5.5207500000000005</v>
      </c>
      <c r="N128" s="161"/>
      <c r="O128" s="49"/>
    </row>
    <row r="129" spans="1:15" ht="15.75" customHeight="1" x14ac:dyDescent="0.2">
      <c r="A129" s="35" t="s">
        <v>58</v>
      </c>
      <c r="B129" s="35" t="s">
        <v>59</v>
      </c>
      <c r="C129" s="151" t="s">
        <v>51</v>
      </c>
      <c r="D129" s="146">
        <v>9781835621912</v>
      </c>
      <c r="E129" s="134" t="s">
        <v>84</v>
      </c>
      <c r="F129" s="144" t="s">
        <v>85</v>
      </c>
      <c r="G129" s="145"/>
      <c r="H129" s="147">
        <v>12.99</v>
      </c>
      <c r="I129" s="5">
        <f t="shared" si="57"/>
        <v>10.825000000000001</v>
      </c>
      <c r="J129" s="148">
        <v>200</v>
      </c>
      <c r="K129" s="57">
        <v>0</v>
      </c>
      <c r="L129" s="58">
        <f t="shared" si="58"/>
        <v>0</v>
      </c>
      <c r="M129" s="59">
        <f t="shared" si="59"/>
        <v>5.5207500000000005</v>
      </c>
      <c r="N129" s="161"/>
      <c r="O129" s="49"/>
    </row>
    <row r="130" spans="1:15" ht="15.75" customHeight="1" x14ac:dyDescent="0.2">
      <c r="A130" s="102"/>
      <c r="B130" s="102"/>
      <c r="C130" s="108"/>
      <c r="D130" s="109"/>
      <c r="E130" s="110"/>
      <c r="F130" s="102"/>
      <c r="G130" s="102"/>
      <c r="H130" s="111"/>
      <c r="I130" s="111"/>
      <c r="J130" s="102"/>
      <c r="K130" s="112"/>
      <c r="L130" s="113"/>
      <c r="M130" s="111"/>
      <c r="N130" s="161">
        <f>SUM(L102:L129)</f>
        <v>0</v>
      </c>
      <c r="O130" s="49"/>
    </row>
    <row r="131" spans="1:15" ht="15" customHeight="1" x14ac:dyDescent="0.2">
      <c r="A131" s="42" t="s">
        <v>203</v>
      </c>
      <c r="B131" s="42"/>
      <c r="C131" s="43"/>
      <c r="D131" s="44"/>
      <c r="E131" s="45"/>
      <c r="F131" s="42"/>
      <c r="G131" s="42"/>
      <c r="H131" s="46"/>
      <c r="I131" s="46"/>
      <c r="J131" s="42"/>
      <c r="K131" s="47"/>
      <c r="L131" s="46"/>
      <c r="M131" s="46"/>
      <c r="N131" s="160"/>
      <c r="O131" s="41"/>
    </row>
    <row r="132" spans="1:15" ht="15.75" customHeight="1" x14ac:dyDescent="0.2">
      <c r="A132" s="71" t="s">
        <v>204</v>
      </c>
      <c r="B132" s="102" t="s">
        <v>87</v>
      </c>
      <c r="C132" s="140">
        <v>46023</v>
      </c>
      <c r="D132" s="104">
        <v>9781835626795</v>
      </c>
      <c r="E132" s="105" t="s">
        <v>1499</v>
      </c>
      <c r="F132" s="105" t="s">
        <v>1500</v>
      </c>
      <c r="G132" s="102"/>
      <c r="H132" s="196">
        <v>10.99</v>
      </c>
      <c r="I132" s="52">
        <f t="shared" ref="I132:I147" si="60">H132/1.2</f>
        <v>9.1583333333333332</v>
      </c>
      <c r="J132" s="107">
        <v>36</v>
      </c>
      <c r="K132" s="53">
        <v>0</v>
      </c>
      <c r="L132" s="54">
        <f t="shared" ref="L132:L147" si="61">SUM(M132*K132)</f>
        <v>0</v>
      </c>
      <c r="M132" s="55">
        <f t="shared" ref="M132:M147" si="62">I132-(I132*$H$26)</f>
        <v>4.67075</v>
      </c>
      <c r="N132" s="161"/>
      <c r="O132" s="49"/>
    </row>
    <row r="133" spans="1:15" ht="15.75" customHeight="1" x14ac:dyDescent="0.2">
      <c r="A133" s="71" t="s">
        <v>204</v>
      </c>
      <c r="B133" s="102" t="s">
        <v>87</v>
      </c>
      <c r="C133" s="140">
        <v>46023</v>
      </c>
      <c r="D133" s="104">
        <v>9781835626801</v>
      </c>
      <c r="E133" s="105" t="s">
        <v>1501</v>
      </c>
      <c r="F133" s="105" t="s">
        <v>1502</v>
      </c>
      <c r="G133" s="102"/>
      <c r="H133" s="196">
        <v>10.99</v>
      </c>
      <c r="I133" s="52">
        <f t="shared" si="60"/>
        <v>9.1583333333333332</v>
      </c>
      <c r="J133" s="107">
        <v>36</v>
      </c>
      <c r="K133" s="53">
        <v>0</v>
      </c>
      <c r="L133" s="54">
        <f t="shared" si="61"/>
        <v>0</v>
      </c>
      <c r="M133" s="55">
        <f t="shared" si="62"/>
        <v>4.67075</v>
      </c>
      <c r="N133" s="161"/>
      <c r="O133" s="49"/>
    </row>
    <row r="134" spans="1:15" ht="15.75" customHeight="1" x14ac:dyDescent="0.2">
      <c r="A134" s="71" t="s">
        <v>204</v>
      </c>
      <c r="B134" s="102" t="s">
        <v>87</v>
      </c>
      <c r="C134" s="140">
        <v>46023</v>
      </c>
      <c r="D134" s="104">
        <v>9781835626818</v>
      </c>
      <c r="E134" s="105" t="s">
        <v>1503</v>
      </c>
      <c r="F134" s="105" t="s">
        <v>1504</v>
      </c>
      <c r="G134" s="102"/>
      <c r="H134" s="196">
        <v>10.99</v>
      </c>
      <c r="I134" s="52">
        <f t="shared" si="60"/>
        <v>9.1583333333333332</v>
      </c>
      <c r="J134" s="107">
        <v>36</v>
      </c>
      <c r="K134" s="53">
        <v>0</v>
      </c>
      <c r="L134" s="54">
        <f t="shared" si="61"/>
        <v>0</v>
      </c>
      <c r="M134" s="55">
        <f t="shared" si="62"/>
        <v>4.67075</v>
      </c>
      <c r="N134" s="161"/>
      <c r="O134" s="49"/>
    </row>
    <row r="135" spans="1:15" ht="15.75" customHeight="1" x14ac:dyDescent="0.2">
      <c r="A135" s="71" t="s">
        <v>204</v>
      </c>
      <c r="B135" s="102" t="s">
        <v>87</v>
      </c>
      <c r="C135" s="140">
        <v>46023</v>
      </c>
      <c r="D135" s="104">
        <v>9781835626825</v>
      </c>
      <c r="E135" s="105" t="s">
        <v>1505</v>
      </c>
      <c r="F135" s="105" t="s">
        <v>1506</v>
      </c>
      <c r="G135" s="102"/>
      <c r="H135" s="196">
        <v>10.99</v>
      </c>
      <c r="I135" s="52">
        <f t="shared" si="60"/>
        <v>9.1583333333333332</v>
      </c>
      <c r="J135" s="107">
        <v>36</v>
      </c>
      <c r="K135" s="53">
        <v>0</v>
      </c>
      <c r="L135" s="54">
        <f t="shared" si="61"/>
        <v>0</v>
      </c>
      <c r="M135" s="55">
        <f t="shared" si="62"/>
        <v>4.67075</v>
      </c>
      <c r="N135" s="161"/>
      <c r="O135" s="49"/>
    </row>
    <row r="136" spans="1:15" ht="15.75" customHeight="1" x14ac:dyDescent="0.2">
      <c r="A136" s="71" t="s">
        <v>204</v>
      </c>
      <c r="B136" s="102" t="s">
        <v>87</v>
      </c>
      <c r="C136" s="140">
        <v>46054</v>
      </c>
      <c r="D136" s="104">
        <v>9781835627136</v>
      </c>
      <c r="E136" s="105" t="s">
        <v>1507</v>
      </c>
      <c r="F136" s="105" t="s">
        <v>1508</v>
      </c>
      <c r="G136" s="102"/>
      <c r="H136" s="196">
        <v>10.99</v>
      </c>
      <c r="I136" s="52">
        <f t="shared" si="60"/>
        <v>9.1583333333333332</v>
      </c>
      <c r="J136" s="107">
        <v>36</v>
      </c>
      <c r="K136" s="53">
        <v>0</v>
      </c>
      <c r="L136" s="54">
        <f t="shared" si="61"/>
        <v>0</v>
      </c>
      <c r="M136" s="55">
        <f t="shared" si="62"/>
        <v>4.67075</v>
      </c>
      <c r="N136" s="161"/>
      <c r="O136" s="49"/>
    </row>
    <row r="137" spans="1:15" ht="15.75" customHeight="1" x14ac:dyDescent="0.2">
      <c r="A137" s="71" t="s">
        <v>204</v>
      </c>
      <c r="B137" s="102" t="s">
        <v>87</v>
      </c>
      <c r="C137" s="140">
        <v>46054</v>
      </c>
      <c r="D137" s="104">
        <v>9781835627143</v>
      </c>
      <c r="E137" s="105" t="s">
        <v>1509</v>
      </c>
      <c r="F137" s="105" t="s">
        <v>1510</v>
      </c>
      <c r="G137" s="102"/>
      <c r="H137" s="196">
        <v>10.99</v>
      </c>
      <c r="I137" s="52">
        <f t="shared" si="60"/>
        <v>9.1583333333333332</v>
      </c>
      <c r="J137" s="107">
        <v>36</v>
      </c>
      <c r="K137" s="53">
        <v>0</v>
      </c>
      <c r="L137" s="54">
        <f t="shared" si="61"/>
        <v>0</v>
      </c>
      <c r="M137" s="55">
        <f t="shared" si="62"/>
        <v>4.67075</v>
      </c>
      <c r="N137" s="161"/>
      <c r="O137" s="49"/>
    </row>
    <row r="138" spans="1:15" ht="15.75" customHeight="1" x14ac:dyDescent="0.2">
      <c r="A138" s="71" t="s">
        <v>204</v>
      </c>
      <c r="B138" s="102" t="s">
        <v>87</v>
      </c>
      <c r="C138" s="140">
        <v>46054</v>
      </c>
      <c r="D138" s="104">
        <v>9781835627150</v>
      </c>
      <c r="E138" s="105" t="s">
        <v>1511</v>
      </c>
      <c r="F138" s="105" t="s">
        <v>1512</v>
      </c>
      <c r="G138" s="102"/>
      <c r="H138" s="196">
        <v>10.99</v>
      </c>
      <c r="I138" s="52">
        <f t="shared" si="60"/>
        <v>9.1583333333333332</v>
      </c>
      <c r="J138" s="107">
        <v>36</v>
      </c>
      <c r="K138" s="53">
        <v>0</v>
      </c>
      <c r="L138" s="54">
        <f t="shared" si="61"/>
        <v>0</v>
      </c>
      <c r="M138" s="55">
        <f t="shared" si="62"/>
        <v>4.67075</v>
      </c>
      <c r="N138" s="161"/>
      <c r="O138" s="49"/>
    </row>
    <row r="139" spans="1:15" ht="15.75" customHeight="1" x14ac:dyDescent="0.2">
      <c r="A139" s="71" t="s">
        <v>204</v>
      </c>
      <c r="B139" s="102" t="s">
        <v>87</v>
      </c>
      <c r="C139" s="140">
        <v>46054</v>
      </c>
      <c r="D139" s="104">
        <v>9781835627167</v>
      </c>
      <c r="E139" s="105" t="s">
        <v>1513</v>
      </c>
      <c r="F139" s="105" t="s">
        <v>1514</v>
      </c>
      <c r="G139" s="102"/>
      <c r="H139" s="196">
        <v>10.99</v>
      </c>
      <c r="I139" s="52">
        <f t="shared" si="60"/>
        <v>9.1583333333333332</v>
      </c>
      <c r="J139" s="107">
        <v>36</v>
      </c>
      <c r="K139" s="53">
        <v>0</v>
      </c>
      <c r="L139" s="54">
        <f t="shared" si="61"/>
        <v>0</v>
      </c>
      <c r="M139" s="55">
        <f t="shared" si="62"/>
        <v>4.67075</v>
      </c>
      <c r="N139" s="161"/>
      <c r="O139" s="49"/>
    </row>
    <row r="140" spans="1:15" ht="15.75" customHeight="1" x14ac:dyDescent="0.2">
      <c r="A140" s="71" t="s">
        <v>204</v>
      </c>
      <c r="B140" s="102" t="s">
        <v>87</v>
      </c>
      <c r="C140" s="140">
        <v>46082</v>
      </c>
      <c r="D140" s="104">
        <v>9781835627570</v>
      </c>
      <c r="E140" s="105" t="s">
        <v>1515</v>
      </c>
      <c r="F140" s="105" t="s">
        <v>1516</v>
      </c>
      <c r="G140" s="102"/>
      <c r="H140" s="196">
        <v>10.99</v>
      </c>
      <c r="I140" s="52">
        <f t="shared" si="60"/>
        <v>9.1583333333333332</v>
      </c>
      <c r="J140" s="107">
        <v>36</v>
      </c>
      <c r="K140" s="53">
        <v>0</v>
      </c>
      <c r="L140" s="54">
        <f t="shared" si="61"/>
        <v>0</v>
      </c>
      <c r="M140" s="55">
        <f t="shared" si="62"/>
        <v>4.67075</v>
      </c>
      <c r="N140" s="161"/>
      <c r="O140" s="49"/>
    </row>
    <row r="141" spans="1:15" ht="15.75" customHeight="1" x14ac:dyDescent="0.2">
      <c r="A141" s="71" t="s">
        <v>204</v>
      </c>
      <c r="B141" s="102" t="s">
        <v>87</v>
      </c>
      <c r="C141" s="140">
        <v>46082</v>
      </c>
      <c r="D141" s="104">
        <v>9781835627587</v>
      </c>
      <c r="E141" s="105" t="s">
        <v>1517</v>
      </c>
      <c r="F141" s="105" t="s">
        <v>1518</v>
      </c>
      <c r="G141" s="102"/>
      <c r="H141" s="196">
        <v>10.99</v>
      </c>
      <c r="I141" s="52">
        <f t="shared" si="60"/>
        <v>9.1583333333333332</v>
      </c>
      <c r="J141" s="107">
        <v>36</v>
      </c>
      <c r="K141" s="53">
        <v>0</v>
      </c>
      <c r="L141" s="54">
        <f t="shared" si="61"/>
        <v>0</v>
      </c>
      <c r="M141" s="55">
        <f t="shared" si="62"/>
        <v>4.67075</v>
      </c>
      <c r="N141" s="161"/>
      <c r="O141" s="49"/>
    </row>
    <row r="142" spans="1:15" ht="15.75" customHeight="1" x14ac:dyDescent="0.2">
      <c r="A142" s="71" t="s">
        <v>204</v>
      </c>
      <c r="B142" s="102" t="s">
        <v>87</v>
      </c>
      <c r="C142" s="140">
        <v>46082</v>
      </c>
      <c r="D142" s="104">
        <v>9781835627594</v>
      </c>
      <c r="E142" s="105" t="s">
        <v>1519</v>
      </c>
      <c r="F142" s="105" t="s">
        <v>1520</v>
      </c>
      <c r="G142" s="102"/>
      <c r="H142" s="196">
        <v>10.99</v>
      </c>
      <c r="I142" s="52">
        <f t="shared" si="60"/>
        <v>9.1583333333333332</v>
      </c>
      <c r="J142" s="107">
        <v>36</v>
      </c>
      <c r="K142" s="53">
        <v>0</v>
      </c>
      <c r="L142" s="54">
        <f t="shared" si="61"/>
        <v>0</v>
      </c>
      <c r="M142" s="55">
        <f t="shared" si="62"/>
        <v>4.67075</v>
      </c>
      <c r="N142" s="161"/>
      <c r="O142" s="49"/>
    </row>
    <row r="143" spans="1:15" ht="15.75" customHeight="1" x14ac:dyDescent="0.2">
      <c r="A143" s="71" t="s">
        <v>204</v>
      </c>
      <c r="B143" s="102" t="s">
        <v>87</v>
      </c>
      <c r="C143" s="140">
        <v>46082</v>
      </c>
      <c r="D143" s="104">
        <v>9781835627600</v>
      </c>
      <c r="E143" s="105" t="s">
        <v>1521</v>
      </c>
      <c r="F143" s="105" t="s">
        <v>1522</v>
      </c>
      <c r="G143" s="102"/>
      <c r="H143" s="196">
        <v>10.99</v>
      </c>
      <c r="I143" s="52">
        <f t="shared" si="60"/>
        <v>9.1583333333333332</v>
      </c>
      <c r="J143" s="107">
        <v>36</v>
      </c>
      <c r="K143" s="53">
        <v>0</v>
      </c>
      <c r="L143" s="54">
        <f t="shared" si="61"/>
        <v>0</v>
      </c>
      <c r="M143" s="55">
        <f t="shared" si="62"/>
        <v>4.67075</v>
      </c>
      <c r="N143" s="161"/>
      <c r="O143" s="49"/>
    </row>
    <row r="144" spans="1:15" ht="15.75" customHeight="1" x14ac:dyDescent="0.2">
      <c r="A144" s="71" t="s">
        <v>204</v>
      </c>
      <c r="B144" s="102" t="s">
        <v>87</v>
      </c>
      <c r="C144" s="140">
        <v>46113</v>
      </c>
      <c r="D144" s="104">
        <v>9781835628218</v>
      </c>
      <c r="E144" s="105" t="s">
        <v>1523</v>
      </c>
      <c r="F144" s="105" t="s">
        <v>1524</v>
      </c>
      <c r="G144" s="102"/>
      <c r="H144" s="196">
        <v>10.99</v>
      </c>
      <c r="I144" s="52">
        <f t="shared" si="60"/>
        <v>9.1583333333333332</v>
      </c>
      <c r="J144" s="107">
        <v>36</v>
      </c>
      <c r="K144" s="53">
        <v>0</v>
      </c>
      <c r="L144" s="54">
        <f t="shared" si="61"/>
        <v>0</v>
      </c>
      <c r="M144" s="55">
        <f t="shared" si="62"/>
        <v>4.67075</v>
      </c>
      <c r="N144" s="161"/>
      <c r="O144" s="49"/>
    </row>
    <row r="145" spans="1:15" ht="15.75" customHeight="1" x14ac:dyDescent="0.2">
      <c r="A145" s="71" t="s">
        <v>204</v>
      </c>
      <c r="B145" s="102" t="s">
        <v>87</v>
      </c>
      <c r="C145" s="140">
        <v>46113</v>
      </c>
      <c r="D145" s="104">
        <v>9781835628225</v>
      </c>
      <c r="E145" s="105" t="s">
        <v>1525</v>
      </c>
      <c r="F145" s="105" t="s">
        <v>1526</v>
      </c>
      <c r="G145" s="102"/>
      <c r="H145" s="196">
        <v>10.99</v>
      </c>
      <c r="I145" s="52">
        <f t="shared" si="60"/>
        <v>9.1583333333333332</v>
      </c>
      <c r="J145" s="107">
        <v>36</v>
      </c>
      <c r="K145" s="53">
        <v>0</v>
      </c>
      <c r="L145" s="54">
        <f t="shared" si="61"/>
        <v>0</v>
      </c>
      <c r="M145" s="55">
        <f t="shared" si="62"/>
        <v>4.67075</v>
      </c>
      <c r="N145" s="161"/>
      <c r="O145" s="49"/>
    </row>
    <row r="146" spans="1:15" ht="15.75" customHeight="1" x14ac:dyDescent="0.2">
      <c r="A146" s="71" t="s">
        <v>204</v>
      </c>
      <c r="B146" s="102" t="s">
        <v>87</v>
      </c>
      <c r="C146" s="140">
        <v>46113</v>
      </c>
      <c r="D146" s="104">
        <v>9781835628232</v>
      </c>
      <c r="E146" s="105" t="s">
        <v>1527</v>
      </c>
      <c r="F146" s="105" t="s">
        <v>1528</v>
      </c>
      <c r="G146" s="102"/>
      <c r="H146" s="196">
        <v>10.99</v>
      </c>
      <c r="I146" s="52">
        <f t="shared" si="60"/>
        <v>9.1583333333333332</v>
      </c>
      <c r="J146" s="107">
        <v>36</v>
      </c>
      <c r="K146" s="53">
        <v>0</v>
      </c>
      <c r="L146" s="54">
        <f t="shared" si="61"/>
        <v>0</v>
      </c>
      <c r="M146" s="55">
        <f t="shared" si="62"/>
        <v>4.67075</v>
      </c>
      <c r="N146" s="161"/>
      <c r="O146" s="49"/>
    </row>
    <row r="147" spans="1:15" ht="15.75" customHeight="1" x14ac:dyDescent="0.2">
      <c r="A147" s="71" t="s">
        <v>204</v>
      </c>
      <c r="B147" s="102" t="s">
        <v>87</v>
      </c>
      <c r="C147" s="140">
        <v>46113</v>
      </c>
      <c r="D147" s="104">
        <v>9781835628249</v>
      </c>
      <c r="E147" s="105" t="s">
        <v>1529</v>
      </c>
      <c r="F147" s="105" t="s">
        <v>1530</v>
      </c>
      <c r="G147" s="102"/>
      <c r="H147" s="196">
        <v>10.99</v>
      </c>
      <c r="I147" s="52">
        <f t="shared" si="60"/>
        <v>9.1583333333333332</v>
      </c>
      <c r="J147" s="107">
        <v>36</v>
      </c>
      <c r="K147" s="53">
        <v>0</v>
      </c>
      <c r="L147" s="54">
        <f t="shared" si="61"/>
        <v>0</v>
      </c>
      <c r="M147" s="55">
        <f t="shared" si="62"/>
        <v>4.67075</v>
      </c>
      <c r="N147" s="161"/>
      <c r="O147" s="49"/>
    </row>
    <row r="148" spans="1:15" ht="15.75" customHeight="1" x14ac:dyDescent="0.2">
      <c r="A148" s="71" t="s">
        <v>204</v>
      </c>
      <c r="B148" s="102" t="s">
        <v>87</v>
      </c>
      <c r="C148" s="140">
        <v>46174</v>
      </c>
      <c r="D148" s="104">
        <v>9781835628720</v>
      </c>
      <c r="E148" s="105" t="s">
        <v>1727</v>
      </c>
      <c r="F148" s="105" t="s">
        <v>1704</v>
      </c>
      <c r="G148" s="102"/>
      <c r="H148" s="196">
        <v>10.99</v>
      </c>
      <c r="I148" s="52">
        <f t="shared" ref="I148:I153" si="63">H148/1.2</f>
        <v>9.1583333333333332</v>
      </c>
      <c r="J148" s="107">
        <v>36</v>
      </c>
      <c r="K148" s="53">
        <v>0</v>
      </c>
      <c r="L148" s="54">
        <f t="shared" ref="L148:L153" si="64">SUM(M148*K148)</f>
        <v>0</v>
      </c>
      <c r="M148" s="55">
        <f t="shared" ref="M148:M153" si="65">I148-(I148*$H$26)</f>
        <v>4.67075</v>
      </c>
      <c r="N148" s="161"/>
      <c r="O148" s="49"/>
    </row>
    <row r="149" spans="1:15" ht="15.75" customHeight="1" x14ac:dyDescent="0.2">
      <c r="A149" s="71" t="s">
        <v>204</v>
      </c>
      <c r="B149" s="102" t="s">
        <v>87</v>
      </c>
      <c r="C149" s="140">
        <v>46174</v>
      </c>
      <c r="D149" s="104">
        <v>9781835628737</v>
      </c>
      <c r="E149" s="105" t="s">
        <v>1728</v>
      </c>
      <c r="F149" s="105" t="s">
        <v>1705</v>
      </c>
      <c r="G149" s="102"/>
      <c r="H149" s="196">
        <v>10.99</v>
      </c>
      <c r="I149" s="52">
        <f t="shared" si="63"/>
        <v>9.1583333333333332</v>
      </c>
      <c r="J149" s="107">
        <v>36</v>
      </c>
      <c r="K149" s="53">
        <v>0</v>
      </c>
      <c r="L149" s="54">
        <f t="shared" si="64"/>
        <v>0</v>
      </c>
      <c r="M149" s="55">
        <f t="shared" si="65"/>
        <v>4.67075</v>
      </c>
      <c r="N149" s="161"/>
      <c r="O149" s="49"/>
    </row>
    <row r="150" spans="1:15" ht="15.75" customHeight="1" x14ac:dyDescent="0.2">
      <c r="A150" s="71" t="s">
        <v>204</v>
      </c>
      <c r="B150" s="102" t="s">
        <v>87</v>
      </c>
      <c r="C150" s="140">
        <v>46174</v>
      </c>
      <c r="D150" s="104">
        <v>9781835628744</v>
      </c>
      <c r="E150" s="105" t="s">
        <v>1729</v>
      </c>
      <c r="F150" s="105" t="s">
        <v>1706</v>
      </c>
      <c r="G150" s="102"/>
      <c r="H150" s="196">
        <v>10.99</v>
      </c>
      <c r="I150" s="52">
        <f t="shared" si="63"/>
        <v>9.1583333333333332</v>
      </c>
      <c r="J150" s="107">
        <v>36</v>
      </c>
      <c r="K150" s="53">
        <v>0</v>
      </c>
      <c r="L150" s="54">
        <f t="shared" si="64"/>
        <v>0</v>
      </c>
      <c r="M150" s="55">
        <f t="shared" si="65"/>
        <v>4.67075</v>
      </c>
      <c r="N150" s="161"/>
      <c r="O150" s="49"/>
    </row>
    <row r="151" spans="1:15" ht="15.75" customHeight="1" x14ac:dyDescent="0.2">
      <c r="A151" s="71" t="s">
        <v>204</v>
      </c>
      <c r="B151" s="102" t="s">
        <v>87</v>
      </c>
      <c r="C151" s="140">
        <v>46174</v>
      </c>
      <c r="D151" s="104">
        <v>9781835628751</v>
      </c>
      <c r="E151" s="105" t="s">
        <v>1730</v>
      </c>
      <c r="F151" s="105" t="s">
        <v>1707</v>
      </c>
      <c r="G151" s="102"/>
      <c r="H151" s="196">
        <v>10.99</v>
      </c>
      <c r="I151" s="52">
        <f t="shared" si="63"/>
        <v>9.1583333333333332</v>
      </c>
      <c r="J151" s="107">
        <v>36</v>
      </c>
      <c r="K151" s="53">
        <v>0</v>
      </c>
      <c r="L151" s="54">
        <f t="shared" si="64"/>
        <v>0</v>
      </c>
      <c r="M151" s="55">
        <f t="shared" si="65"/>
        <v>4.67075</v>
      </c>
      <c r="N151" s="161"/>
      <c r="O151" s="49"/>
    </row>
    <row r="152" spans="1:15" ht="15.75" customHeight="1" x14ac:dyDescent="0.2">
      <c r="A152" s="71" t="s">
        <v>204</v>
      </c>
      <c r="B152" s="102" t="s">
        <v>87</v>
      </c>
      <c r="C152" s="140">
        <v>46235</v>
      </c>
      <c r="D152" s="104">
        <v>9781835629390</v>
      </c>
      <c r="E152" s="105" t="s">
        <v>1731</v>
      </c>
      <c r="F152" s="105" t="s">
        <v>1708</v>
      </c>
      <c r="G152" s="102"/>
      <c r="H152" s="196">
        <v>10.99</v>
      </c>
      <c r="I152" s="52">
        <f t="shared" si="63"/>
        <v>9.1583333333333332</v>
      </c>
      <c r="J152" s="107">
        <v>36</v>
      </c>
      <c r="K152" s="53">
        <v>0</v>
      </c>
      <c r="L152" s="54">
        <f t="shared" si="64"/>
        <v>0</v>
      </c>
      <c r="M152" s="55">
        <f t="shared" si="65"/>
        <v>4.67075</v>
      </c>
      <c r="N152" s="161"/>
      <c r="O152" s="49"/>
    </row>
    <row r="153" spans="1:15" ht="15.75" customHeight="1" x14ac:dyDescent="0.2">
      <c r="A153" s="71" t="s">
        <v>204</v>
      </c>
      <c r="B153" s="102" t="s">
        <v>87</v>
      </c>
      <c r="C153" s="140">
        <v>46235</v>
      </c>
      <c r="D153" s="104">
        <v>9781835629406</v>
      </c>
      <c r="E153" s="105" t="s">
        <v>1732</v>
      </c>
      <c r="F153" s="105" t="s">
        <v>1709</v>
      </c>
      <c r="G153" s="102"/>
      <c r="H153" s="196">
        <v>10.99</v>
      </c>
      <c r="I153" s="52">
        <f t="shared" si="63"/>
        <v>9.1583333333333332</v>
      </c>
      <c r="J153" s="107">
        <v>36</v>
      </c>
      <c r="K153" s="53">
        <v>0</v>
      </c>
      <c r="L153" s="54">
        <f t="shared" si="64"/>
        <v>0</v>
      </c>
      <c r="M153" s="55">
        <f t="shared" si="65"/>
        <v>4.67075</v>
      </c>
      <c r="N153" s="161"/>
      <c r="O153" s="49"/>
    </row>
    <row r="154" spans="1:15" ht="15.75" customHeight="1" x14ac:dyDescent="0.2">
      <c r="A154" s="71" t="s">
        <v>204</v>
      </c>
      <c r="B154" s="102" t="s">
        <v>87</v>
      </c>
      <c r="C154" s="140">
        <v>46235</v>
      </c>
      <c r="D154" s="104">
        <v>9781835629413</v>
      </c>
      <c r="E154" s="105" t="s">
        <v>1733</v>
      </c>
      <c r="F154" s="105" t="s">
        <v>1710</v>
      </c>
      <c r="G154" s="102"/>
      <c r="H154" s="196">
        <v>10.99</v>
      </c>
      <c r="I154" s="52">
        <f t="shared" ref="I154:I157" si="66">H154/1.2</f>
        <v>9.1583333333333332</v>
      </c>
      <c r="J154" s="107">
        <v>36</v>
      </c>
      <c r="K154" s="53">
        <v>0</v>
      </c>
      <c r="L154" s="54">
        <f t="shared" ref="L154:L157" si="67">SUM(M154*K154)</f>
        <v>0</v>
      </c>
      <c r="M154" s="55">
        <f t="shared" ref="M154:M157" si="68">I154-(I154*$H$26)</f>
        <v>4.67075</v>
      </c>
      <c r="N154" s="161"/>
      <c r="O154" s="49"/>
    </row>
    <row r="155" spans="1:15" ht="15.75" customHeight="1" x14ac:dyDescent="0.2">
      <c r="A155" s="71" t="s">
        <v>204</v>
      </c>
      <c r="B155" s="102" t="s">
        <v>87</v>
      </c>
      <c r="C155" s="140">
        <v>46235</v>
      </c>
      <c r="D155" s="104">
        <v>9781835629420</v>
      </c>
      <c r="E155" s="105" t="s">
        <v>1734</v>
      </c>
      <c r="F155" s="105" t="s">
        <v>1711</v>
      </c>
      <c r="G155" s="102"/>
      <c r="H155" s="196">
        <v>10.99</v>
      </c>
      <c r="I155" s="52">
        <f t="shared" si="66"/>
        <v>9.1583333333333332</v>
      </c>
      <c r="J155" s="107">
        <v>36</v>
      </c>
      <c r="K155" s="53">
        <v>0</v>
      </c>
      <c r="L155" s="54">
        <f t="shared" si="67"/>
        <v>0</v>
      </c>
      <c r="M155" s="55">
        <f t="shared" si="68"/>
        <v>4.67075</v>
      </c>
      <c r="N155" s="161"/>
      <c r="O155" s="49"/>
    </row>
    <row r="156" spans="1:15" ht="15.75" customHeight="1" x14ac:dyDescent="0.2">
      <c r="A156" s="35" t="s">
        <v>204</v>
      </c>
      <c r="B156" s="145" t="s">
        <v>87</v>
      </c>
      <c r="C156" s="151" t="s">
        <v>51</v>
      </c>
      <c r="D156" s="136">
        <v>9781835626382</v>
      </c>
      <c r="E156" t="s">
        <v>218</v>
      </c>
      <c r="F156" t="s">
        <v>219</v>
      </c>
      <c r="G156" s="102"/>
      <c r="H156" s="195">
        <v>10.99</v>
      </c>
      <c r="I156" s="5">
        <f t="shared" si="66"/>
        <v>9.1583333333333332</v>
      </c>
      <c r="J156" s="148">
        <v>36</v>
      </c>
      <c r="K156" s="57">
        <v>0</v>
      </c>
      <c r="L156" s="58">
        <f t="shared" si="67"/>
        <v>0</v>
      </c>
      <c r="M156" s="59">
        <f t="shared" si="68"/>
        <v>4.67075</v>
      </c>
      <c r="N156" s="161"/>
      <c r="O156" s="49"/>
    </row>
    <row r="157" spans="1:15" ht="15.75" customHeight="1" x14ac:dyDescent="0.2">
      <c r="A157" s="35" t="s">
        <v>204</v>
      </c>
      <c r="B157" s="145" t="s">
        <v>87</v>
      </c>
      <c r="C157" s="151" t="s">
        <v>51</v>
      </c>
      <c r="D157" s="136">
        <v>9781835626375</v>
      </c>
      <c r="E157" t="s">
        <v>216</v>
      </c>
      <c r="F157" t="s">
        <v>217</v>
      </c>
      <c r="G157" s="102"/>
      <c r="H157" s="195">
        <v>10.99</v>
      </c>
      <c r="I157" s="5">
        <f t="shared" si="66"/>
        <v>9.1583333333333332</v>
      </c>
      <c r="J157" s="148">
        <v>36</v>
      </c>
      <c r="K157" s="57">
        <v>0</v>
      </c>
      <c r="L157" s="58">
        <f t="shared" si="67"/>
        <v>0</v>
      </c>
      <c r="M157" s="59">
        <f t="shared" si="68"/>
        <v>4.67075</v>
      </c>
      <c r="N157" s="161"/>
      <c r="O157" s="49"/>
    </row>
    <row r="158" spans="1:15" ht="15.75" customHeight="1" x14ac:dyDescent="0.2">
      <c r="A158" s="35" t="s">
        <v>204</v>
      </c>
      <c r="B158" s="145" t="s">
        <v>87</v>
      </c>
      <c r="C158" s="151" t="s">
        <v>51</v>
      </c>
      <c r="D158" s="136">
        <v>9781835626283</v>
      </c>
      <c r="E158" t="s">
        <v>246</v>
      </c>
      <c r="F158" t="s">
        <v>1712</v>
      </c>
      <c r="G158" s="102"/>
      <c r="H158" s="195">
        <v>10.99</v>
      </c>
      <c r="I158" s="5">
        <f t="shared" ref="I158:I168" si="69">H158/1.2</f>
        <v>9.1583333333333332</v>
      </c>
      <c r="J158" s="148">
        <v>36</v>
      </c>
      <c r="K158" s="57">
        <v>0</v>
      </c>
      <c r="L158" s="58">
        <f t="shared" ref="L158:L168" si="70">SUM(M158*K158)</f>
        <v>0</v>
      </c>
      <c r="M158" s="59">
        <f t="shared" ref="M158:M168" si="71">I158-(I158*$H$26)</f>
        <v>4.67075</v>
      </c>
      <c r="N158" s="161"/>
      <c r="O158" s="49"/>
    </row>
    <row r="159" spans="1:15" ht="15.75" customHeight="1" x14ac:dyDescent="0.2">
      <c r="A159" s="35" t="s">
        <v>204</v>
      </c>
      <c r="B159" s="145" t="s">
        <v>87</v>
      </c>
      <c r="C159" s="151" t="s">
        <v>51</v>
      </c>
      <c r="D159" s="136">
        <v>9781835626276</v>
      </c>
      <c r="E159" t="s">
        <v>244</v>
      </c>
      <c r="F159" t="s">
        <v>245</v>
      </c>
      <c r="G159" s="102"/>
      <c r="H159" s="195">
        <v>10.99</v>
      </c>
      <c r="I159" s="5">
        <f t="shared" si="69"/>
        <v>9.1583333333333332</v>
      </c>
      <c r="J159" s="148">
        <v>36</v>
      </c>
      <c r="K159" s="57">
        <v>0</v>
      </c>
      <c r="L159" s="58">
        <f t="shared" si="70"/>
        <v>0</v>
      </c>
      <c r="M159" s="59">
        <f t="shared" si="71"/>
        <v>4.67075</v>
      </c>
      <c r="N159" s="161"/>
      <c r="O159" s="49"/>
    </row>
    <row r="160" spans="1:15" ht="15.75" customHeight="1" x14ac:dyDescent="0.2">
      <c r="A160" s="35" t="s">
        <v>204</v>
      </c>
      <c r="B160" s="145" t="s">
        <v>87</v>
      </c>
      <c r="C160" s="151" t="s">
        <v>51</v>
      </c>
      <c r="D160" s="136">
        <v>9781835626269</v>
      </c>
      <c r="E160" t="s">
        <v>242</v>
      </c>
      <c r="F160" t="s">
        <v>243</v>
      </c>
      <c r="G160" s="102"/>
      <c r="H160" s="195">
        <v>10.99</v>
      </c>
      <c r="I160" s="5">
        <f t="shared" si="69"/>
        <v>9.1583333333333332</v>
      </c>
      <c r="J160" s="148">
        <v>36</v>
      </c>
      <c r="K160" s="57">
        <v>0</v>
      </c>
      <c r="L160" s="58">
        <f t="shared" si="70"/>
        <v>0</v>
      </c>
      <c r="M160" s="59">
        <f t="shared" si="71"/>
        <v>4.67075</v>
      </c>
      <c r="N160" s="161"/>
      <c r="O160" s="49"/>
    </row>
    <row r="161" spans="1:15" ht="15.75" customHeight="1" x14ac:dyDescent="0.2">
      <c r="A161" s="35" t="s">
        <v>204</v>
      </c>
      <c r="B161" s="145" t="s">
        <v>87</v>
      </c>
      <c r="C161" s="151" t="s">
        <v>51</v>
      </c>
      <c r="D161" s="136">
        <v>9781835626252</v>
      </c>
      <c r="E161" t="s">
        <v>241</v>
      </c>
      <c r="F161" t="s">
        <v>1713</v>
      </c>
      <c r="G161" s="102"/>
      <c r="H161" s="195">
        <v>10.99</v>
      </c>
      <c r="I161" s="5">
        <f t="shared" si="69"/>
        <v>9.1583333333333332</v>
      </c>
      <c r="J161" s="148">
        <v>36</v>
      </c>
      <c r="K161" s="57">
        <v>0</v>
      </c>
      <c r="L161" s="58">
        <f t="shared" si="70"/>
        <v>0</v>
      </c>
      <c r="M161" s="59">
        <f t="shared" si="71"/>
        <v>4.67075</v>
      </c>
      <c r="N161" s="161"/>
      <c r="O161" s="49"/>
    </row>
    <row r="162" spans="1:15" ht="15.75" customHeight="1" x14ac:dyDescent="0.2">
      <c r="A162" s="35" t="s">
        <v>204</v>
      </c>
      <c r="B162" s="145" t="s">
        <v>87</v>
      </c>
      <c r="C162" s="151" t="s">
        <v>51</v>
      </c>
      <c r="D162" s="136">
        <v>9781835625798</v>
      </c>
      <c r="E162" t="s">
        <v>240</v>
      </c>
      <c r="F162" t="s">
        <v>1714</v>
      </c>
      <c r="G162" s="102"/>
      <c r="H162" s="195">
        <v>10.99</v>
      </c>
      <c r="I162" s="5">
        <f t="shared" si="69"/>
        <v>9.1583333333333332</v>
      </c>
      <c r="J162" s="148">
        <v>36</v>
      </c>
      <c r="K162" s="57">
        <v>0</v>
      </c>
      <c r="L162" s="58">
        <f t="shared" si="70"/>
        <v>0</v>
      </c>
      <c r="M162" s="59">
        <f t="shared" si="71"/>
        <v>4.67075</v>
      </c>
      <c r="N162" s="161"/>
      <c r="O162" s="49"/>
    </row>
    <row r="163" spans="1:15" ht="15.75" customHeight="1" x14ac:dyDescent="0.2">
      <c r="A163" s="35" t="s">
        <v>204</v>
      </c>
      <c r="B163" s="145" t="s">
        <v>87</v>
      </c>
      <c r="C163" s="151" t="s">
        <v>51</v>
      </c>
      <c r="D163" s="136">
        <v>9781835625781</v>
      </c>
      <c r="E163" t="s">
        <v>238</v>
      </c>
      <c r="F163" t="s">
        <v>239</v>
      </c>
      <c r="G163" s="102"/>
      <c r="H163" s="195">
        <v>10.99</v>
      </c>
      <c r="I163" s="5">
        <f t="shared" si="69"/>
        <v>9.1583333333333332</v>
      </c>
      <c r="J163" s="148">
        <v>36</v>
      </c>
      <c r="K163" s="57">
        <v>0</v>
      </c>
      <c r="L163" s="58">
        <f t="shared" si="70"/>
        <v>0</v>
      </c>
      <c r="M163" s="59">
        <f t="shared" si="71"/>
        <v>4.67075</v>
      </c>
      <c r="N163" s="161"/>
      <c r="O163" s="49"/>
    </row>
    <row r="164" spans="1:15" ht="15.75" customHeight="1" x14ac:dyDescent="0.2">
      <c r="A164" s="35" t="s">
        <v>204</v>
      </c>
      <c r="B164" s="145" t="s">
        <v>87</v>
      </c>
      <c r="C164" s="151" t="s">
        <v>51</v>
      </c>
      <c r="D164" s="136">
        <v>9781835625774</v>
      </c>
      <c r="E164" t="s">
        <v>236</v>
      </c>
      <c r="F164" t="s">
        <v>237</v>
      </c>
      <c r="G164" s="102"/>
      <c r="H164" s="195">
        <v>10.99</v>
      </c>
      <c r="I164" s="5">
        <f t="shared" si="69"/>
        <v>9.1583333333333332</v>
      </c>
      <c r="J164" s="148">
        <v>36</v>
      </c>
      <c r="K164" s="57">
        <v>0</v>
      </c>
      <c r="L164" s="58">
        <f t="shared" si="70"/>
        <v>0</v>
      </c>
      <c r="M164" s="59">
        <f t="shared" si="71"/>
        <v>4.67075</v>
      </c>
      <c r="N164" s="161"/>
      <c r="O164" s="49"/>
    </row>
    <row r="165" spans="1:15" ht="15.75" customHeight="1" x14ac:dyDescent="0.2">
      <c r="A165" s="35" t="s">
        <v>204</v>
      </c>
      <c r="B165" s="145" t="s">
        <v>87</v>
      </c>
      <c r="C165" s="151" t="s">
        <v>51</v>
      </c>
      <c r="D165" s="136">
        <v>9781835625767</v>
      </c>
      <c r="E165" t="s">
        <v>234</v>
      </c>
      <c r="F165" t="s">
        <v>235</v>
      </c>
      <c r="G165" s="102"/>
      <c r="H165" s="195">
        <v>10.99</v>
      </c>
      <c r="I165" s="5">
        <f t="shared" si="69"/>
        <v>9.1583333333333332</v>
      </c>
      <c r="J165" s="148">
        <v>36</v>
      </c>
      <c r="K165" s="57">
        <v>0</v>
      </c>
      <c r="L165" s="58">
        <f t="shared" si="70"/>
        <v>0</v>
      </c>
      <c r="M165" s="59">
        <f t="shared" si="71"/>
        <v>4.67075</v>
      </c>
      <c r="N165" s="161"/>
      <c r="O165" s="49"/>
    </row>
    <row r="166" spans="1:15" ht="15.75" customHeight="1" x14ac:dyDescent="0.2">
      <c r="A166" s="35" t="s">
        <v>204</v>
      </c>
      <c r="B166" s="145" t="s">
        <v>87</v>
      </c>
      <c r="C166" s="151" t="s">
        <v>51</v>
      </c>
      <c r="D166" s="136">
        <v>9781835625446</v>
      </c>
      <c r="E166" t="s">
        <v>232</v>
      </c>
      <c r="F166" t="s">
        <v>233</v>
      </c>
      <c r="G166" s="102"/>
      <c r="H166" s="195">
        <v>10.99</v>
      </c>
      <c r="I166" s="5">
        <f t="shared" si="69"/>
        <v>9.1583333333333332</v>
      </c>
      <c r="J166" s="148">
        <v>36</v>
      </c>
      <c r="K166" s="57">
        <v>0</v>
      </c>
      <c r="L166" s="58">
        <f t="shared" si="70"/>
        <v>0</v>
      </c>
      <c r="M166" s="59">
        <f t="shared" si="71"/>
        <v>4.67075</v>
      </c>
      <c r="N166" s="161"/>
      <c r="O166" s="49"/>
    </row>
    <row r="167" spans="1:15" ht="15.75" customHeight="1" x14ac:dyDescent="0.2">
      <c r="A167" s="35" t="s">
        <v>204</v>
      </c>
      <c r="B167" s="145" t="s">
        <v>87</v>
      </c>
      <c r="C167" s="151" t="s">
        <v>51</v>
      </c>
      <c r="D167" s="136">
        <v>9781835625439</v>
      </c>
      <c r="E167" t="s">
        <v>230</v>
      </c>
      <c r="F167" t="s">
        <v>231</v>
      </c>
      <c r="G167" s="102"/>
      <c r="H167" s="195">
        <v>10.99</v>
      </c>
      <c r="I167" s="5">
        <f t="shared" si="69"/>
        <v>9.1583333333333332</v>
      </c>
      <c r="J167" s="148">
        <v>36</v>
      </c>
      <c r="K167" s="57">
        <v>0</v>
      </c>
      <c r="L167" s="58">
        <f t="shared" si="70"/>
        <v>0</v>
      </c>
      <c r="M167" s="59">
        <f t="shared" si="71"/>
        <v>4.67075</v>
      </c>
      <c r="N167" s="161"/>
      <c r="O167" s="49"/>
    </row>
    <row r="168" spans="1:15" ht="15.75" customHeight="1" x14ac:dyDescent="0.2">
      <c r="A168" s="35" t="s">
        <v>204</v>
      </c>
      <c r="B168" s="145" t="s">
        <v>87</v>
      </c>
      <c r="C168" s="151" t="s">
        <v>51</v>
      </c>
      <c r="D168" s="136">
        <v>9781835625422</v>
      </c>
      <c r="E168" t="s">
        <v>229</v>
      </c>
      <c r="F168" t="s">
        <v>1715</v>
      </c>
      <c r="G168" s="102"/>
      <c r="H168" s="195">
        <v>10.99</v>
      </c>
      <c r="I168" s="5">
        <f t="shared" si="69"/>
        <v>9.1583333333333332</v>
      </c>
      <c r="J168" s="148">
        <v>36</v>
      </c>
      <c r="K168" s="57">
        <v>0</v>
      </c>
      <c r="L168" s="58">
        <f t="shared" si="70"/>
        <v>0</v>
      </c>
      <c r="M168" s="59">
        <f t="shared" si="71"/>
        <v>4.67075</v>
      </c>
      <c r="N168" s="161"/>
      <c r="O168" s="49"/>
    </row>
    <row r="169" spans="1:15" ht="15.75" customHeight="1" x14ac:dyDescent="0.2">
      <c r="A169" s="35" t="s">
        <v>204</v>
      </c>
      <c r="B169" s="145" t="s">
        <v>87</v>
      </c>
      <c r="C169" s="151" t="s">
        <v>51</v>
      </c>
      <c r="D169" s="136">
        <v>9781835625415</v>
      </c>
      <c r="E169" t="s">
        <v>227</v>
      </c>
      <c r="F169" t="s">
        <v>228</v>
      </c>
      <c r="G169" s="102"/>
      <c r="H169" s="195">
        <v>10.99</v>
      </c>
      <c r="I169" s="5">
        <f t="shared" ref="I169:I232" si="72">H169/1.2</f>
        <v>9.1583333333333332</v>
      </c>
      <c r="J169" s="148">
        <v>36</v>
      </c>
      <c r="K169" s="57">
        <v>0</v>
      </c>
      <c r="L169" s="58">
        <f t="shared" ref="L169:L232" si="73">SUM(M169*K169)</f>
        <v>0</v>
      </c>
      <c r="M169" s="59">
        <f t="shared" ref="M169:M232" si="74">I169-(I169*$H$26)</f>
        <v>4.67075</v>
      </c>
      <c r="N169" s="161"/>
      <c r="O169" s="49"/>
    </row>
    <row r="170" spans="1:15" ht="15.75" customHeight="1" x14ac:dyDescent="0.2">
      <c r="A170" s="35" t="s">
        <v>204</v>
      </c>
      <c r="B170" s="145" t="s">
        <v>87</v>
      </c>
      <c r="C170" s="151" t="s">
        <v>51</v>
      </c>
      <c r="D170" s="136">
        <v>9781835625279</v>
      </c>
      <c r="E170" t="s">
        <v>225</v>
      </c>
      <c r="F170" t="s">
        <v>226</v>
      </c>
      <c r="G170" s="102"/>
      <c r="H170" s="195">
        <v>10.99</v>
      </c>
      <c r="I170" s="5">
        <f t="shared" si="72"/>
        <v>9.1583333333333332</v>
      </c>
      <c r="J170" s="148">
        <v>36</v>
      </c>
      <c r="K170" s="57">
        <v>0</v>
      </c>
      <c r="L170" s="58">
        <f t="shared" si="73"/>
        <v>0</v>
      </c>
      <c r="M170" s="59">
        <f t="shared" si="74"/>
        <v>4.67075</v>
      </c>
      <c r="N170" s="161"/>
      <c r="O170" s="49"/>
    </row>
    <row r="171" spans="1:15" ht="15.75" customHeight="1" x14ac:dyDescent="0.2">
      <c r="A171" s="35" t="s">
        <v>204</v>
      </c>
      <c r="B171" s="145" t="s">
        <v>87</v>
      </c>
      <c r="C171" s="151" t="s">
        <v>51</v>
      </c>
      <c r="D171" s="136">
        <v>9781835625262</v>
      </c>
      <c r="E171" t="s">
        <v>223</v>
      </c>
      <c r="F171" t="s">
        <v>224</v>
      </c>
      <c r="G171" s="102"/>
      <c r="H171" s="195">
        <v>10.99</v>
      </c>
      <c r="I171" s="5">
        <f t="shared" si="72"/>
        <v>9.1583333333333332</v>
      </c>
      <c r="J171" s="148">
        <v>36</v>
      </c>
      <c r="K171" s="57">
        <v>0</v>
      </c>
      <c r="L171" s="58">
        <f t="shared" si="73"/>
        <v>0</v>
      </c>
      <c r="M171" s="59">
        <f t="shared" si="74"/>
        <v>4.67075</v>
      </c>
      <c r="N171" s="161"/>
      <c r="O171" s="49"/>
    </row>
    <row r="172" spans="1:15" ht="15.75" customHeight="1" x14ac:dyDescent="0.2">
      <c r="A172" s="35" t="s">
        <v>204</v>
      </c>
      <c r="B172" s="145" t="s">
        <v>87</v>
      </c>
      <c r="C172" s="151" t="s">
        <v>51</v>
      </c>
      <c r="D172" s="136">
        <v>9781835625255</v>
      </c>
      <c r="E172" t="s">
        <v>221</v>
      </c>
      <c r="F172" t="s">
        <v>222</v>
      </c>
      <c r="G172" s="102"/>
      <c r="H172" s="195">
        <v>10.99</v>
      </c>
      <c r="I172" s="5">
        <f t="shared" si="72"/>
        <v>9.1583333333333332</v>
      </c>
      <c r="J172" s="148">
        <v>36</v>
      </c>
      <c r="K172" s="57">
        <v>0</v>
      </c>
      <c r="L172" s="58">
        <f t="shared" si="73"/>
        <v>0</v>
      </c>
      <c r="M172" s="59">
        <f t="shared" si="74"/>
        <v>4.67075</v>
      </c>
      <c r="N172" s="161"/>
      <c r="O172" s="49"/>
    </row>
    <row r="173" spans="1:15" ht="15.75" customHeight="1" x14ac:dyDescent="0.2">
      <c r="A173" s="35" t="s">
        <v>204</v>
      </c>
      <c r="B173" s="145" t="s">
        <v>87</v>
      </c>
      <c r="C173" s="151" t="s">
        <v>51</v>
      </c>
      <c r="D173" s="136">
        <v>9781835625248</v>
      </c>
      <c r="E173" t="s">
        <v>220</v>
      </c>
      <c r="F173" t="s">
        <v>1716</v>
      </c>
      <c r="G173" s="102"/>
      <c r="H173" s="195">
        <v>10.99</v>
      </c>
      <c r="I173" s="5">
        <f t="shared" si="72"/>
        <v>9.1583333333333332</v>
      </c>
      <c r="J173" s="148">
        <v>36</v>
      </c>
      <c r="K173" s="57">
        <v>0</v>
      </c>
      <c r="L173" s="58">
        <f t="shared" si="73"/>
        <v>0</v>
      </c>
      <c r="M173" s="59">
        <f t="shared" si="74"/>
        <v>4.67075</v>
      </c>
      <c r="N173" s="161"/>
      <c r="O173" s="49"/>
    </row>
    <row r="174" spans="1:15" ht="15.75" customHeight="1" x14ac:dyDescent="0.2">
      <c r="A174" s="35" t="s">
        <v>204</v>
      </c>
      <c r="B174" s="145" t="s">
        <v>87</v>
      </c>
      <c r="C174" s="151" t="s">
        <v>51</v>
      </c>
      <c r="D174" s="136">
        <v>9781835625217</v>
      </c>
      <c r="E174" t="s">
        <v>214</v>
      </c>
      <c r="F174" t="s">
        <v>215</v>
      </c>
      <c r="G174" s="102"/>
      <c r="H174" s="195">
        <v>10.99</v>
      </c>
      <c r="I174" s="5">
        <f t="shared" si="72"/>
        <v>9.1583333333333332</v>
      </c>
      <c r="J174" s="148">
        <v>36</v>
      </c>
      <c r="K174" s="57">
        <v>0</v>
      </c>
      <c r="L174" s="58">
        <f t="shared" si="73"/>
        <v>0</v>
      </c>
      <c r="M174" s="59">
        <f t="shared" si="74"/>
        <v>4.67075</v>
      </c>
      <c r="N174" s="161"/>
      <c r="O174" s="49"/>
    </row>
    <row r="175" spans="1:15" ht="15.75" customHeight="1" x14ac:dyDescent="0.2">
      <c r="A175" s="35" t="s">
        <v>204</v>
      </c>
      <c r="B175" s="145" t="s">
        <v>87</v>
      </c>
      <c r="C175" s="151" t="s">
        <v>51</v>
      </c>
      <c r="D175" s="136">
        <v>9781835625200</v>
      </c>
      <c r="E175" t="s">
        <v>205</v>
      </c>
      <c r="F175" t="s">
        <v>1717</v>
      </c>
      <c r="G175" s="102"/>
      <c r="H175" s="195">
        <v>10.99</v>
      </c>
      <c r="I175" s="5">
        <f t="shared" si="72"/>
        <v>9.1583333333333332</v>
      </c>
      <c r="J175" s="148">
        <v>36</v>
      </c>
      <c r="K175" s="57">
        <v>0</v>
      </c>
      <c r="L175" s="58">
        <f t="shared" si="73"/>
        <v>0</v>
      </c>
      <c r="M175" s="59">
        <f t="shared" si="74"/>
        <v>4.67075</v>
      </c>
      <c r="N175" s="161"/>
      <c r="O175" s="49"/>
    </row>
    <row r="176" spans="1:15" ht="15.75" customHeight="1" x14ac:dyDescent="0.2">
      <c r="A176" s="35" t="s">
        <v>204</v>
      </c>
      <c r="B176" s="145" t="s">
        <v>87</v>
      </c>
      <c r="C176" s="151" t="s">
        <v>51</v>
      </c>
      <c r="D176" s="136">
        <v>9781835622322</v>
      </c>
      <c r="E176" t="s">
        <v>212</v>
      </c>
      <c r="F176" t="s">
        <v>213</v>
      </c>
      <c r="G176" s="102"/>
      <c r="H176" s="195">
        <v>10.99</v>
      </c>
      <c r="I176" s="5">
        <f t="shared" si="72"/>
        <v>9.1583333333333332</v>
      </c>
      <c r="J176" s="148">
        <v>36</v>
      </c>
      <c r="K176" s="57">
        <v>0</v>
      </c>
      <c r="L176" s="58">
        <f t="shared" si="73"/>
        <v>0</v>
      </c>
      <c r="M176" s="59">
        <f t="shared" si="74"/>
        <v>4.67075</v>
      </c>
      <c r="N176" s="161"/>
      <c r="O176" s="49"/>
    </row>
    <row r="177" spans="1:15" ht="15.75" customHeight="1" x14ac:dyDescent="0.2">
      <c r="A177" s="35" t="s">
        <v>204</v>
      </c>
      <c r="B177" s="145" t="s">
        <v>87</v>
      </c>
      <c r="C177" s="151" t="s">
        <v>51</v>
      </c>
      <c r="D177" s="136">
        <v>9781835622315</v>
      </c>
      <c r="E177" t="s">
        <v>210</v>
      </c>
      <c r="F177" t="s">
        <v>211</v>
      </c>
      <c r="G177" s="102"/>
      <c r="H177" s="195">
        <v>10.99</v>
      </c>
      <c r="I177" s="5">
        <f t="shared" si="72"/>
        <v>9.1583333333333332</v>
      </c>
      <c r="J177" s="148">
        <v>36</v>
      </c>
      <c r="K177" s="57">
        <v>0</v>
      </c>
      <c r="L177" s="58">
        <f t="shared" si="73"/>
        <v>0</v>
      </c>
      <c r="M177" s="59">
        <f t="shared" si="74"/>
        <v>4.67075</v>
      </c>
      <c r="N177" s="161"/>
      <c r="O177" s="49"/>
    </row>
    <row r="178" spans="1:15" ht="15.75" customHeight="1" x14ac:dyDescent="0.2">
      <c r="A178" s="35" t="s">
        <v>204</v>
      </c>
      <c r="B178" s="145" t="s">
        <v>87</v>
      </c>
      <c r="C178" s="151" t="s">
        <v>51</v>
      </c>
      <c r="D178" s="136">
        <v>9781835622308</v>
      </c>
      <c r="E178" t="s">
        <v>208</v>
      </c>
      <c r="F178" t="s">
        <v>209</v>
      </c>
      <c r="G178" s="102"/>
      <c r="H178" s="195">
        <v>10.99</v>
      </c>
      <c r="I178" s="5">
        <f t="shared" si="72"/>
        <v>9.1583333333333332</v>
      </c>
      <c r="J178" s="148">
        <v>36</v>
      </c>
      <c r="K178" s="57">
        <v>0</v>
      </c>
      <c r="L178" s="58">
        <f t="shared" si="73"/>
        <v>0</v>
      </c>
      <c r="M178" s="59">
        <f t="shared" si="74"/>
        <v>4.67075</v>
      </c>
      <c r="N178" s="161"/>
      <c r="O178" s="49"/>
    </row>
    <row r="179" spans="1:15" ht="15.75" customHeight="1" x14ac:dyDescent="0.2">
      <c r="A179" s="35" t="s">
        <v>204</v>
      </c>
      <c r="B179" s="145" t="s">
        <v>87</v>
      </c>
      <c r="C179" s="151" t="s">
        <v>51</v>
      </c>
      <c r="D179" s="136">
        <v>9781835622292</v>
      </c>
      <c r="E179" t="s">
        <v>206</v>
      </c>
      <c r="F179" t="s">
        <v>207</v>
      </c>
      <c r="G179" s="102"/>
      <c r="H179" s="195">
        <v>10.99</v>
      </c>
      <c r="I179" s="5">
        <f t="shared" si="72"/>
        <v>9.1583333333333332</v>
      </c>
      <c r="J179" s="148">
        <v>36</v>
      </c>
      <c r="K179" s="57">
        <v>0</v>
      </c>
      <c r="L179" s="58">
        <f t="shared" si="73"/>
        <v>0</v>
      </c>
      <c r="M179" s="59">
        <f t="shared" si="74"/>
        <v>4.67075</v>
      </c>
      <c r="N179" s="161"/>
      <c r="O179" s="49"/>
    </row>
    <row r="180" spans="1:15" ht="15.75" customHeight="1" x14ac:dyDescent="0.2">
      <c r="A180" s="35" t="s">
        <v>204</v>
      </c>
      <c r="B180" s="145" t="s">
        <v>87</v>
      </c>
      <c r="C180" s="151" t="s">
        <v>51</v>
      </c>
      <c r="D180" s="136">
        <v>9781835622063</v>
      </c>
      <c r="E180" t="s">
        <v>247</v>
      </c>
      <c r="F180" t="s">
        <v>248</v>
      </c>
      <c r="G180" s="102"/>
      <c r="H180" s="195">
        <v>10.99</v>
      </c>
      <c r="I180" s="5">
        <f t="shared" si="72"/>
        <v>9.1583333333333332</v>
      </c>
      <c r="J180" s="148">
        <v>36</v>
      </c>
      <c r="K180" s="57">
        <v>0</v>
      </c>
      <c r="L180" s="58">
        <f t="shared" si="73"/>
        <v>0</v>
      </c>
      <c r="M180" s="59">
        <f t="shared" si="74"/>
        <v>4.67075</v>
      </c>
      <c r="N180" s="161"/>
      <c r="O180" s="49"/>
    </row>
    <row r="181" spans="1:15" ht="15.75" customHeight="1" x14ac:dyDescent="0.2">
      <c r="A181" s="35" t="s">
        <v>204</v>
      </c>
      <c r="B181" s="145" t="s">
        <v>87</v>
      </c>
      <c r="C181" s="151" t="s">
        <v>51</v>
      </c>
      <c r="D181" s="136">
        <v>9781835622056</v>
      </c>
      <c r="E181" t="s">
        <v>249</v>
      </c>
      <c r="F181" t="s">
        <v>250</v>
      </c>
      <c r="G181" s="102"/>
      <c r="H181" s="195">
        <v>10.99</v>
      </c>
      <c r="I181" s="5">
        <f t="shared" si="72"/>
        <v>9.1583333333333332</v>
      </c>
      <c r="J181" s="148">
        <v>36</v>
      </c>
      <c r="K181" s="57">
        <v>0</v>
      </c>
      <c r="L181" s="58">
        <f t="shared" si="73"/>
        <v>0</v>
      </c>
      <c r="M181" s="59">
        <f t="shared" si="74"/>
        <v>4.67075</v>
      </c>
      <c r="N181" s="161"/>
      <c r="O181" s="49"/>
    </row>
    <row r="182" spans="1:15" ht="15.75" customHeight="1" x14ac:dyDescent="0.2">
      <c r="A182" s="35" t="s">
        <v>204</v>
      </c>
      <c r="B182" s="145" t="s">
        <v>87</v>
      </c>
      <c r="C182" s="151" t="s">
        <v>51</v>
      </c>
      <c r="D182" s="136">
        <v>9781835622049</v>
      </c>
      <c r="E182" t="s">
        <v>251</v>
      </c>
      <c r="F182" t="s">
        <v>252</v>
      </c>
      <c r="G182" s="102"/>
      <c r="H182" s="195">
        <v>10.99</v>
      </c>
      <c r="I182" s="5">
        <f t="shared" si="72"/>
        <v>9.1583333333333332</v>
      </c>
      <c r="J182" s="148">
        <v>36</v>
      </c>
      <c r="K182" s="57">
        <v>0</v>
      </c>
      <c r="L182" s="58">
        <f t="shared" si="73"/>
        <v>0</v>
      </c>
      <c r="M182" s="59">
        <f t="shared" si="74"/>
        <v>4.67075</v>
      </c>
      <c r="N182" s="161"/>
      <c r="O182" s="49"/>
    </row>
    <row r="183" spans="1:15" ht="15.75" customHeight="1" x14ac:dyDescent="0.2">
      <c r="A183" s="35" t="s">
        <v>204</v>
      </c>
      <c r="B183" s="145" t="s">
        <v>87</v>
      </c>
      <c r="C183" s="151" t="s">
        <v>51</v>
      </c>
      <c r="D183" s="136">
        <v>9781835622032</v>
      </c>
      <c r="E183" t="s">
        <v>253</v>
      </c>
      <c r="F183" t="s">
        <v>254</v>
      </c>
      <c r="G183" s="102"/>
      <c r="H183" s="195">
        <v>10.99</v>
      </c>
      <c r="I183" s="5">
        <f t="shared" si="72"/>
        <v>9.1583333333333332</v>
      </c>
      <c r="J183" s="148">
        <v>36</v>
      </c>
      <c r="K183" s="57">
        <v>0</v>
      </c>
      <c r="L183" s="58">
        <f t="shared" si="73"/>
        <v>0</v>
      </c>
      <c r="M183" s="59">
        <f t="shared" si="74"/>
        <v>4.67075</v>
      </c>
      <c r="N183" s="161"/>
      <c r="O183" s="49"/>
    </row>
    <row r="184" spans="1:15" ht="15.75" customHeight="1" x14ac:dyDescent="0.2">
      <c r="A184" s="35" t="s">
        <v>204</v>
      </c>
      <c r="B184" s="145" t="s">
        <v>87</v>
      </c>
      <c r="C184" s="151" t="s">
        <v>51</v>
      </c>
      <c r="D184" s="136">
        <v>9781835621837</v>
      </c>
      <c r="E184" t="s">
        <v>255</v>
      </c>
      <c r="F184" t="s">
        <v>256</v>
      </c>
      <c r="G184" s="102"/>
      <c r="H184" s="195">
        <v>10.99</v>
      </c>
      <c r="I184" s="5">
        <f t="shared" si="72"/>
        <v>9.1583333333333332</v>
      </c>
      <c r="J184" s="148">
        <v>36</v>
      </c>
      <c r="K184" s="57">
        <v>0</v>
      </c>
      <c r="L184" s="58">
        <f t="shared" si="73"/>
        <v>0</v>
      </c>
      <c r="M184" s="59">
        <f t="shared" si="74"/>
        <v>4.67075</v>
      </c>
      <c r="N184" s="161"/>
      <c r="O184" s="49"/>
    </row>
    <row r="185" spans="1:15" ht="15.75" customHeight="1" x14ac:dyDescent="0.2">
      <c r="A185" s="35" t="s">
        <v>204</v>
      </c>
      <c r="B185" s="145" t="s">
        <v>87</v>
      </c>
      <c r="C185" s="151" t="s">
        <v>51</v>
      </c>
      <c r="D185" s="136">
        <v>9781835621820</v>
      </c>
      <c r="E185" t="s">
        <v>257</v>
      </c>
      <c r="F185" t="s">
        <v>258</v>
      </c>
      <c r="G185" s="102"/>
      <c r="H185" s="195">
        <v>10.99</v>
      </c>
      <c r="I185" s="5">
        <f t="shared" si="72"/>
        <v>9.1583333333333332</v>
      </c>
      <c r="J185" s="148">
        <v>36</v>
      </c>
      <c r="K185" s="57">
        <v>0</v>
      </c>
      <c r="L185" s="58">
        <f t="shared" si="73"/>
        <v>0</v>
      </c>
      <c r="M185" s="59">
        <f t="shared" si="74"/>
        <v>4.67075</v>
      </c>
      <c r="N185" s="161"/>
      <c r="O185" s="49"/>
    </row>
    <row r="186" spans="1:15" ht="15.75" customHeight="1" x14ac:dyDescent="0.2">
      <c r="A186" s="35" t="s">
        <v>204</v>
      </c>
      <c r="B186" s="145" t="s">
        <v>87</v>
      </c>
      <c r="C186" s="151" t="s">
        <v>51</v>
      </c>
      <c r="D186" s="136">
        <v>9781835621813</v>
      </c>
      <c r="E186" t="s">
        <v>259</v>
      </c>
      <c r="F186" t="s">
        <v>260</v>
      </c>
      <c r="G186" s="102"/>
      <c r="H186" s="195">
        <v>10.99</v>
      </c>
      <c r="I186" s="5">
        <f t="shared" si="72"/>
        <v>9.1583333333333332</v>
      </c>
      <c r="J186" s="148">
        <v>36</v>
      </c>
      <c r="K186" s="57">
        <v>0</v>
      </c>
      <c r="L186" s="58">
        <f t="shared" si="73"/>
        <v>0</v>
      </c>
      <c r="M186" s="59">
        <f t="shared" si="74"/>
        <v>4.67075</v>
      </c>
      <c r="N186" s="161"/>
      <c r="O186" s="49"/>
    </row>
    <row r="187" spans="1:15" ht="15.75" customHeight="1" x14ac:dyDescent="0.2">
      <c r="A187" s="35" t="s">
        <v>204</v>
      </c>
      <c r="B187" s="145" t="s">
        <v>87</v>
      </c>
      <c r="C187" s="151" t="s">
        <v>51</v>
      </c>
      <c r="D187" s="136">
        <v>9781835621806</v>
      </c>
      <c r="E187" t="s">
        <v>261</v>
      </c>
      <c r="F187" t="s">
        <v>262</v>
      </c>
      <c r="G187" s="102"/>
      <c r="H187" s="195">
        <v>10.99</v>
      </c>
      <c r="I187" s="5">
        <f t="shared" si="72"/>
        <v>9.1583333333333332</v>
      </c>
      <c r="J187" s="148">
        <v>36</v>
      </c>
      <c r="K187" s="57">
        <v>0</v>
      </c>
      <c r="L187" s="58">
        <f t="shared" si="73"/>
        <v>0</v>
      </c>
      <c r="M187" s="59">
        <f t="shared" si="74"/>
        <v>4.67075</v>
      </c>
      <c r="N187" s="161"/>
      <c r="O187" s="49"/>
    </row>
    <row r="188" spans="1:15" ht="15.75" customHeight="1" x14ac:dyDescent="0.2">
      <c r="A188" s="35" t="s">
        <v>204</v>
      </c>
      <c r="B188" s="145" t="s">
        <v>87</v>
      </c>
      <c r="C188" s="151" t="s">
        <v>51</v>
      </c>
      <c r="D188" s="136">
        <v>9781804179529</v>
      </c>
      <c r="E188" t="s">
        <v>263</v>
      </c>
      <c r="F188" t="s">
        <v>264</v>
      </c>
      <c r="G188" s="102"/>
      <c r="H188" s="195">
        <v>10.99</v>
      </c>
      <c r="I188" s="5">
        <f t="shared" si="72"/>
        <v>9.1583333333333332</v>
      </c>
      <c r="J188" s="148">
        <v>36</v>
      </c>
      <c r="K188" s="57">
        <v>0</v>
      </c>
      <c r="L188" s="58">
        <f t="shared" si="73"/>
        <v>0</v>
      </c>
      <c r="M188" s="59">
        <f t="shared" si="74"/>
        <v>4.67075</v>
      </c>
      <c r="N188" s="161"/>
      <c r="O188" s="49"/>
    </row>
    <row r="189" spans="1:15" ht="15.75" customHeight="1" x14ac:dyDescent="0.2">
      <c r="A189" s="35" t="s">
        <v>204</v>
      </c>
      <c r="B189" s="145" t="s">
        <v>87</v>
      </c>
      <c r="C189" s="151" t="s">
        <v>51</v>
      </c>
      <c r="D189" s="136">
        <v>9781804179512</v>
      </c>
      <c r="E189" t="s">
        <v>265</v>
      </c>
      <c r="F189" t="s">
        <v>266</v>
      </c>
      <c r="G189" s="102"/>
      <c r="H189" s="195">
        <v>10.99</v>
      </c>
      <c r="I189" s="5">
        <f t="shared" si="72"/>
        <v>9.1583333333333332</v>
      </c>
      <c r="J189" s="148">
        <v>36</v>
      </c>
      <c r="K189" s="57">
        <v>0</v>
      </c>
      <c r="L189" s="58">
        <f t="shared" si="73"/>
        <v>0</v>
      </c>
      <c r="M189" s="59">
        <f t="shared" si="74"/>
        <v>4.67075</v>
      </c>
      <c r="N189" s="161"/>
      <c r="O189" s="49"/>
    </row>
    <row r="190" spans="1:15" ht="15.75" customHeight="1" x14ac:dyDescent="0.2">
      <c r="A190" s="35" t="s">
        <v>204</v>
      </c>
      <c r="B190" s="145" t="s">
        <v>87</v>
      </c>
      <c r="C190" s="151" t="s">
        <v>51</v>
      </c>
      <c r="D190" s="136">
        <v>9781804179505</v>
      </c>
      <c r="E190" t="s">
        <v>267</v>
      </c>
      <c r="F190" t="s">
        <v>268</v>
      </c>
      <c r="G190" s="102"/>
      <c r="H190" s="195">
        <v>10.99</v>
      </c>
      <c r="I190" s="5">
        <f t="shared" si="72"/>
        <v>9.1583333333333332</v>
      </c>
      <c r="J190" s="148">
        <v>36</v>
      </c>
      <c r="K190" s="57">
        <v>0</v>
      </c>
      <c r="L190" s="58">
        <f t="shared" si="73"/>
        <v>0</v>
      </c>
      <c r="M190" s="59">
        <f t="shared" si="74"/>
        <v>4.67075</v>
      </c>
      <c r="N190" s="161"/>
      <c r="O190" s="49"/>
    </row>
    <row r="191" spans="1:15" ht="15.75" customHeight="1" x14ac:dyDescent="0.2">
      <c r="A191" s="35" t="s">
        <v>204</v>
      </c>
      <c r="B191" s="145" t="s">
        <v>87</v>
      </c>
      <c r="C191" s="151" t="s">
        <v>51</v>
      </c>
      <c r="D191" s="136">
        <v>9781804179499</v>
      </c>
      <c r="E191" t="s">
        <v>269</v>
      </c>
      <c r="F191" t="s">
        <v>270</v>
      </c>
      <c r="G191" s="102"/>
      <c r="H191" s="195">
        <v>10.99</v>
      </c>
      <c r="I191" s="5">
        <f t="shared" si="72"/>
        <v>9.1583333333333332</v>
      </c>
      <c r="J191" s="148">
        <v>36</v>
      </c>
      <c r="K191" s="57">
        <v>0</v>
      </c>
      <c r="L191" s="58">
        <f t="shared" si="73"/>
        <v>0</v>
      </c>
      <c r="M191" s="59">
        <f t="shared" si="74"/>
        <v>4.67075</v>
      </c>
      <c r="N191" s="161"/>
      <c r="O191" s="49"/>
    </row>
    <row r="192" spans="1:15" ht="15.75" customHeight="1" x14ac:dyDescent="0.2">
      <c r="A192" s="35" t="s">
        <v>204</v>
      </c>
      <c r="B192" s="145" t="s">
        <v>87</v>
      </c>
      <c r="C192" s="151" t="s">
        <v>51</v>
      </c>
      <c r="D192" s="136">
        <v>9781804179123</v>
      </c>
      <c r="E192" t="s">
        <v>271</v>
      </c>
      <c r="F192" t="s">
        <v>1718</v>
      </c>
      <c r="G192" s="102"/>
      <c r="H192" s="195">
        <v>10.99</v>
      </c>
      <c r="I192" s="5">
        <f t="shared" si="72"/>
        <v>9.1583333333333332</v>
      </c>
      <c r="J192" s="148">
        <v>36</v>
      </c>
      <c r="K192" s="57">
        <v>0</v>
      </c>
      <c r="L192" s="58">
        <f t="shared" si="73"/>
        <v>0</v>
      </c>
      <c r="M192" s="59">
        <f t="shared" si="74"/>
        <v>4.67075</v>
      </c>
      <c r="N192" s="161"/>
      <c r="O192" s="49"/>
    </row>
    <row r="193" spans="1:15" ht="15.75" customHeight="1" x14ac:dyDescent="0.2">
      <c r="A193" s="35" t="s">
        <v>204</v>
      </c>
      <c r="B193" s="145" t="s">
        <v>87</v>
      </c>
      <c r="C193" s="151" t="s">
        <v>51</v>
      </c>
      <c r="D193" s="136">
        <v>9781804179116</v>
      </c>
      <c r="E193" t="s">
        <v>272</v>
      </c>
      <c r="F193" t="s">
        <v>273</v>
      </c>
      <c r="G193" s="102"/>
      <c r="H193" s="195">
        <v>10.99</v>
      </c>
      <c r="I193" s="5">
        <f t="shared" si="72"/>
        <v>9.1583333333333332</v>
      </c>
      <c r="J193" s="148">
        <v>36</v>
      </c>
      <c r="K193" s="57">
        <v>0</v>
      </c>
      <c r="L193" s="58">
        <f t="shared" si="73"/>
        <v>0</v>
      </c>
      <c r="M193" s="59">
        <f t="shared" si="74"/>
        <v>4.67075</v>
      </c>
      <c r="N193" s="161"/>
      <c r="O193" s="49"/>
    </row>
    <row r="194" spans="1:15" ht="15.75" customHeight="1" x14ac:dyDescent="0.2">
      <c r="A194" s="35" t="s">
        <v>204</v>
      </c>
      <c r="B194" s="145" t="s">
        <v>87</v>
      </c>
      <c r="C194" s="151" t="s">
        <v>51</v>
      </c>
      <c r="D194" s="136">
        <v>9781804179109</v>
      </c>
      <c r="E194" t="s">
        <v>274</v>
      </c>
      <c r="F194" t="s">
        <v>275</v>
      </c>
      <c r="G194" s="102"/>
      <c r="H194" s="195">
        <v>10.99</v>
      </c>
      <c r="I194" s="5">
        <f t="shared" si="72"/>
        <v>9.1583333333333332</v>
      </c>
      <c r="J194" s="148">
        <v>36</v>
      </c>
      <c r="K194" s="57">
        <v>0</v>
      </c>
      <c r="L194" s="58">
        <f t="shared" si="73"/>
        <v>0</v>
      </c>
      <c r="M194" s="59">
        <f t="shared" si="74"/>
        <v>4.67075</v>
      </c>
      <c r="N194" s="161"/>
      <c r="O194" s="49"/>
    </row>
    <row r="195" spans="1:15" ht="15.75" customHeight="1" x14ac:dyDescent="0.2">
      <c r="A195" s="35" t="s">
        <v>204</v>
      </c>
      <c r="B195" s="145" t="s">
        <v>87</v>
      </c>
      <c r="C195" s="151" t="s">
        <v>51</v>
      </c>
      <c r="D195" s="136">
        <v>9781804179093</v>
      </c>
      <c r="E195" t="s">
        <v>276</v>
      </c>
      <c r="F195" t="s">
        <v>277</v>
      </c>
      <c r="G195" s="102"/>
      <c r="H195" s="195">
        <v>10.99</v>
      </c>
      <c r="I195" s="5">
        <f t="shared" si="72"/>
        <v>9.1583333333333332</v>
      </c>
      <c r="J195" s="148">
        <v>36</v>
      </c>
      <c r="K195" s="57">
        <v>0</v>
      </c>
      <c r="L195" s="58">
        <f t="shared" si="73"/>
        <v>0</v>
      </c>
      <c r="M195" s="59">
        <f t="shared" si="74"/>
        <v>4.67075</v>
      </c>
      <c r="N195" s="161"/>
      <c r="O195" s="49"/>
    </row>
    <row r="196" spans="1:15" ht="15.75" customHeight="1" x14ac:dyDescent="0.2">
      <c r="A196" s="35" t="s">
        <v>204</v>
      </c>
      <c r="B196" s="145" t="s">
        <v>87</v>
      </c>
      <c r="C196" s="151" t="s">
        <v>51</v>
      </c>
      <c r="D196" s="136">
        <v>9781804178867</v>
      </c>
      <c r="E196" t="s">
        <v>278</v>
      </c>
      <c r="F196" t="s">
        <v>279</v>
      </c>
      <c r="G196" s="102"/>
      <c r="H196" s="195">
        <v>10.99</v>
      </c>
      <c r="I196" s="5">
        <f t="shared" si="72"/>
        <v>9.1583333333333332</v>
      </c>
      <c r="J196" s="148">
        <v>36</v>
      </c>
      <c r="K196" s="57">
        <v>0</v>
      </c>
      <c r="L196" s="58">
        <f t="shared" si="73"/>
        <v>0</v>
      </c>
      <c r="M196" s="59">
        <f t="shared" si="74"/>
        <v>4.67075</v>
      </c>
      <c r="N196" s="161"/>
      <c r="O196" s="49"/>
    </row>
    <row r="197" spans="1:15" ht="15.75" customHeight="1" x14ac:dyDescent="0.2">
      <c r="A197" s="35" t="s">
        <v>204</v>
      </c>
      <c r="B197" s="145" t="s">
        <v>87</v>
      </c>
      <c r="C197" s="151" t="s">
        <v>51</v>
      </c>
      <c r="D197" s="136">
        <v>9781804178843</v>
      </c>
      <c r="E197" t="s">
        <v>280</v>
      </c>
      <c r="F197" t="s">
        <v>281</v>
      </c>
      <c r="G197" s="102"/>
      <c r="H197" s="195">
        <v>10.99</v>
      </c>
      <c r="I197" s="5">
        <f t="shared" si="72"/>
        <v>9.1583333333333332</v>
      </c>
      <c r="J197" s="148">
        <v>36</v>
      </c>
      <c r="K197" s="57">
        <v>0</v>
      </c>
      <c r="L197" s="58">
        <f t="shared" si="73"/>
        <v>0</v>
      </c>
      <c r="M197" s="59">
        <f t="shared" si="74"/>
        <v>4.67075</v>
      </c>
      <c r="N197" s="161"/>
      <c r="O197" s="49"/>
    </row>
    <row r="198" spans="1:15" ht="15.75" customHeight="1" x14ac:dyDescent="0.2">
      <c r="A198" s="35" t="s">
        <v>204</v>
      </c>
      <c r="B198" s="145" t="s">
        <v>87</v>
      </c>
      <c r="C198" s="151" t="s">
        <v>51</v>
      </c>
      <c r="D198" s="136">
        <v>9781804178836</v>
      </c>
      <c r="E198" t="s">
        <v>282</v>
      </c>
      <c r="F198" t="s">
        <v>283</v>
      </c>
      <c r="G198" s="102"/>
      <c r="H198" s="195">
        <v>10.99</v>
      </c>
      <c r="I198" s="5">
        <f t="shared" si="72"/>
        <v>9.1583333333333332</v>
      </c>
      <c r="J198" s="148">
        <v>36</v>
      </c>
      <c r="K198" s="57">
        <v>0</v>
      </c>
      <c r="L198" s="58">
        <f t="shared" si="73"/>
        <v>0</v>
      </c>
      <c r="M198" s="59">
        <f t="shared" si="74"/>
        <v>4.67075</v>
      </c>
      <c r="N198" s="161"/>
      <c r="O198" s="49"/>
    </row>
    <row r="199" spans="1:15" ht="15.75" customHeight="1" x14ac:dyDescent="0.2">
      <c r="A199" s="35" t="s">
        <v>204</v>
      </c>
      <c r="B199" s="145" t="s">
        <v>87</v>
      </c>
      <c r="C199" s="151" t="s">
        <v>51</v>
      </c>
      <c r="D199" s="136">
        <v>9781804178621</v>
      </c>
      <c r="E199" t="s">
        <v>284</v>
      </c>
      <c r="F199" t="s">
        <v>285</v>
      </c>
      <c r="G199" s="102"/>
      <c r="H199" s="195">
        <v>10.99</v>
      </c>
      <c r="I199" s="5">
        <f t="shared" si="72"/>
        <v>9.1583333333333332</v>
      </c>
      <c r="J199" s="148">
        <v>36</v>
      </c>
      <c r="K199" s="57">
        <v>0</v>
      </c>
      <c r="L199" s="58">
        <f t="shared" si="73"/>
        <v>0</v>
      </c>
      <c r="M199" s="59">
        <f t="shared" si="74"/>
        <v>4.67075</v>
      </c>
      <c r="N199" s="161"/>
      <c r="O199" s="49"/>
    </row>
    <row r="200" spans="1:15" ht="15.75" customHeight="1" x14ac:dyDescent="0.2">
      <c r="A200" s="35" t="s">
        <v>204</v>
      </c>
      <c r="B200" s="145" t="s">
        <v>87</v>
      </c>
      <c r="C200" s="151" t="s">
        <v>51</v>
      </c>
      <c r="D200" s="136">
        <v>9781804178614</v>
      </c>
      <c r="E200" t="s">
        <v>286</v>
      </c>
      <c r="F200" t="s">
        <v>287</v>
      </c>
      <c r="G200" s="102"/>
      <c r="H200" s="195">
        <v>10.99</v>
      </c>
      <c r="I200" s="5">
        <f t="shared" si="72"/>
        <v>9.1583333333333332</v>
      </c>
      <c r="J200" s="148">
        <v>36</v>
      </c>
      <c r="K200" s="57">
        <v>0</v>
      </c>
      <c r="L200" s="58">
        <f t="shared" si="73"/>
        <v>0</v>
      </c>
      <c r="M200" s="59">
        <f t="shared" si="74"/>
        <v>4.67075</v>
      </c>
      <c r="N200" s="161"/>
      <c r="O200" s="49"/>
    </row>
    <row r="201" spans="1:15" ht="15.75" customHeight="1" x14ac:dyDescent="0.2">
      <c r="A201" s="35" t="s">
        <v>204</v>
      </c>
      <c r="B201" s="145" t="s">
        <v>87</v>
      </c>
      <c r="C201" s="151" t="s">
        <v>51</v>
      </c>
      <c r="D201" s="136">
        <v>9781804178607</v>
      </c>
      <c r="E201" t="s">
        <v>288</v>
      </c>
      <c r="F201" t="s">
        <v>289</v>
      </c>
      <c r="G201" s="102"/>
      <c r="H201" s="195">
        <v>10.99</v>
      </c>
      <c r="I201" s="5">
        <f t="shared" si="72"/>
        <v>9.1583333333333332</v>
      </c>
      <c r="J201" s="148">
        <v>36</v>
      </c>
      <c r="K201" s="57">
        <v>0</v>
      </c>
      <c r="L201" s="58">
        <f t="shared" si="73"/>
        <v>0</v>
      </c>
      <c r="M201" s="59">
        <f t="shared" si="74"/>
        <v>4.67075</v>
      </c>
      <c r="N201" s="161"/>
      <c r="O201" s="49"/>
    </row>
    <row r="202" spans="1:15" ht="15.75" customHeight="1" x14ac:dyDescent="0.2">
      <c r="A202" s="35" t="s">
        <v>204</v>
      </c>
      <c r="B202" s="145" t="s">
        <v>87</v>
      </c>
      <c r="C202" s="151" t="s">
        <v>51</v>
      </c>
      <c r="D202" s="136">
        <v>9781804178591</v>
      </c>
      <c r="E202" t="s">
        <v>290</v>
      </c>
      <c r="F202" t="s">
        <v>291</v>
      </c>
      <c r="G202" s="102"/>
      <c r="H202" s="195">
        <v>10.99</v>
      </c>
      <c r="I202" s="5">
        <f t="shared" si="72"/>
        <v>9.1583333333333332</v>
      </c>
      <c r="J202" s="148">
        <v>36</v>
      </c>
      <c r="K202" s="57">
        <v>0</v>
      </c>
      <c r="L202" s="58">
        <f t="shared" si="73"/>
        <v>0</v>
      </c>
      <c r="M202" s="59">
        <f t="shared" si="74"/>
        <v>4.67075</v>
      </c>
      <c r="N202" s="161"/>
      <c r="O202" s="49"/>
    </row>
    <row r="203" spans="1:15" ht="15.75" customHeight="1" x14ac:dyDescent="0.2">
      <c r="A203" s="35" t="s">
        <v>204</v>
      </c>
      <c r="B203" s="145" t="s">
        <v>87</v>
      </c>
      <c r="C203" s="151" t="s">
        <v>51</v>
      </c>
      <c r="D203" s="136">
        <v>9781804178270</v>
      </c>
      <c r="E203" t="s">
        <v>292</v>
      </c>
      <c r="F203" t="s">
        <v>293</v>
      </c>
      <c r="G203" s="102"/>
      <c r="H203" s="195">
        <v>10.99</v>
      </c>
      <c r="I203" s="5">
        <f t="shared" si="72"/>
        <v>9.1583333333333332</v>
      </c>
      <c r="J203" s="148">
        <v>36</v>
      </c>
      <c r="K203" s="57">
        <v>0</v>
      </c>
      <c r="L203" s="58">
        <f t="shared" si="73"/>
        <v>0</v>
      </c>
      <c r="M203" s="59">
        <f t="shared" si="74"/>
        <v>4.67075</v>
      </c>
      <c r="N203" s="161"/>
      <c r="O203" s="49"/>
    </row>
    <row r="204" spans="1:15" ht="15.75" customHeight="1" x14ac:dyDescent="0.2">
      <c r="A204" s="35" t="s">
        <v>204</v>
      </c>
      <c r="B204" s="145" t="s">
        <v>87</v>
      </c>
      <c r="C204" s="151" t="s">
        <v>51</v>
      </c>
      <c r="D204" s="136">
        <v>9781804178263</v>
      </c>
      <c r="E204" t="s">
        <v>294</v>
      </c>
      <c r="F204" t="s">
        <v>295</v>
      </c>
      <c r="G204" s="102"/>
      <c r="H204" s="195">
        <v>10.99</v>
      </c>
      <c r="I204" s="5">
        <f t="shared" si="72"/>
        <v>9.1583333333333332</v>
      </c>
      <c r="J204" s="148">
        <v>36</v>
      </c>
      <c r="K204" s="57">
        <v>0</v>
      </c>
      <c r="L204" s="58">
        <f t="shared" si="73"/>
        <v>0</v>
      </c>
      <c r="M204" s="59">
        <f t="shared" si="74"/>
        <v>4.67075</v>
      </c>
      <c r="N204" s="161"/>
      <c r="O204" s="49"/>
    </row>
    <row r="205" spans="1:15" ht="15.75" customHeight="1" x14ac:dyDescent="0.2">
      <c r="A205" s="35" t="s">
        <v>204</v>
      </c>
      <c r="B205" s="145" t="s">
        <v>87</v>
      </c>
      <c r="C205" s="151" t="s">
        <v>51</v>
      </c>
      <c r="D205" s="136">
        <v>9781804178256</v>
      </c>
      <c r="E205" t="s">
        <v>296</v>
      </c>
      <c r="F205" t="s">
        <v>297</v>
      </c>
      <c r="G205" s="102"/>
      <c r="H205" s="195">
        <v>10.99</v>
      </c>
      <c r="I205" s="5">
        <f t="shared" si="72"/>
        <v>9.1583333333333332</v>
      </c>
      <c r="J205" s="148">
        <v>36</v>
      </c>
      <c r="K205" s="57">
        <v>0</v>
      </c>
      <c r="L205" s="58">
        <f t="shared" si="73"/>
        <v>0</v>
      </c>
      <c r="M205" s="59">
        <f t="shared" si="74"/>
        <v>4.67075</v>
      </c>
      <c r="N205" s="161"/>
      <c r="O205" s="49"/>
    </row>
    <row r="206" spans="1:15" ht="15.75" customHeight="1" x14ac:dyDescent="0.2">
      <c r="A206" s="35" t="s">
        <v>204</v>
      </c>
      <c r="B206" s="145" t="s">
        <v>87</v>
      </c>
      <c r="C206" s="151" t="s">
        <v>51</v>
      </c>
      <c r="D206" s="136">
        <v>9781804177600</v>
      </c>
      <c r="E206" t="s">
        <v>298</v>
      </c>
      <c r="F206" t="s">
        <v>299</v>
      </c>
      <c r="G206" s="102"/>
      <c r="H206" s="195">
        <v>10.99</v>
      </c>
      <c r="I206" s="5">
        <f t="shared" si="72"/>
        <v>9.1583333333333332</v>
      </c>
      <c r="J206" s="148">
        <v>36</v>
      </c>
      <c r="K206" s="57">
        <v>0</v>
      </c>
      <c r="L206" s="58">
        <f t="shared" si="73"/>
        <v>0</v>
      </c>
      <c r="M206" s="59">
        <f t="shared" si="74"/>
        <v>4.67075</v>
      </c>
      <c r="N206" s="161"/>
      <c r="O206" s="49"/>
    </row>
    <row r="207" spans="1:15" ht="15.75" customHeight="1" x14ac:dyDescent="0.2">
      <c r="A207" s="35" t="s">
        <v>204</v>
      </c>
      <c r="B207" s="145" t="s">
        <v>87</v>
      </c>
      <c r="C207" s="151" t="s">
        <v>51</v>
      </c>
      <c r="D207" s="136">
        <v>9781804177594</v>
      </c>
      <c r="E207" t="s">
        <v>300</v>
      </c>
      <c r="F207" t="s">
        <v>301</v>
      </c>
      <c r="G207" s="102"/>
      <c r="H207" s="195">
        <v>10.99</v>
      </c>
      <c r="I207" s="5">
        <f t="shared" si="72"/>
        <v>9.1583333333333332</v>
      </c>
      <c r="J207" s="148">
        <v>36</v>
      </c>
      <c r="K207" s="57">
        <v>0</v>
      </c>
      <c r="L207" s="58">
        <f t="shared" si="73"/>
        <v>0</v>
      </c>
      <c r="M207" s="59">
        <f t="shared" si="74"/>
        <v>4.67075</v>
      </c>
      <c r="N207" s="161"/>
      <c r="O207" s="49"/>
    </row>
    <row r="208" spans="1:15" ht="15.75" customHeight="1" x14ac:dyDescent="0.2">
      <c r="A208" s="35" t="s">
        <v>204</v>
      </c>
      <c r="B208" s="145" t="s">
        <v>87</v>
      </c>
      <c r="C208" s="151" t="s">
        <v>51</v>
      </c>
      <c r="D208" s="136">
        <v>9781804177570</v>
      </c>
      <c r="E208" t="s">
        <v>302</v>
      </c>
      <c r="F208" t="s">
        <v>303</v>
      </c>
      <c r="G208" s="102"/>
      <c r="H208" s="195">
        <v>10.99</v>
      </c>
      <c r="I208" s="5">
        <f t="shared" si="72"/>
        <v>9.1583333333333332</v>
      </c>
      <c r="J208" s="148">
        <v>36</v>
      </c>
      <c r="K208" s="57">
        <v>0</v>
      </c>
      <c r="L208" s="58">
        <f t="shared" si="73"/>
        <v>0</v>
      </c>
      <c r="M208" s="59">
        <f t="shared" si="74"/>
        <v>4.67075</v>
      </c>
      <c r="N208" s="161"/>
      <c r="O208" s="49"/>
    </row>
    <row r="209" spans="1:15" ht="15.75" customHeight="1" x14ac:dyDescent="0.2">
      <c r="A209" s="35" t="s">
        <v>204</v>
      </c>
      <c r="B209" s="145" t="s">
        <v>87</v>
      </c>
      <c r="C209" s="151" t="s">
        <v>51</v>
      </c>
      <c r="D209" s="136">
        <v>9781804177396</v>
      </c>
      <c r="E209" t="s">
        <v>304</v>
      </c>
      <c r="F209" t="s">
        <v>305</v>
      </c>
      <c r="G209" s="102"/>
      <c r="H209" s="195">
        <v>10.99</v>
      </c>
      <c r="I209" s="5">
        <f t="shared" si="72"/>
        <v>9.1583333333333332</v>
      </c>
      <c r="J209" s="148">
        <v>36</v>
      </c>
      <c r="K209" s="57">
        <v>0</v>
      </c>
      <c r="L209" s="58">
        <f t="shared" si="73"/>
        <v>0</v>
      </c>
      <c r="M209" s="59">
        <f t="shared" si="74"/>
        <v>4.67075</v>
      </c>
      <c r="N209" s="161"/>
      <c r="O209" s="49"/>
    </row>
    <row r="210" spans="1:15" ht="15.75" customHeight="1" x14ac:dyDescent="0.2">
      <c r="A210" s="35" t="s">
        <v>204</v>
      </c>
      <c r="B210" s="145" t="s">
        <v>87</v>
      </c>
      <c r="C210" s="151" t="s">
        <v>51</v>
      </c>
      <c r="D210" s="136">
        <v>9781804177389</v>
      </c>
      <c r="E210" t="s">
        <v>306</v>
      </c>
      <c r="F210" t="s">
        <v>307</v>
      </c>
      <c r="G210" s="102"/>
      <c r="H210" s="195">
        <v>10.99</v>
      </c>
      <c r="I210" s="5">
        <f t="shared" si="72"/>
        <v>9.1583333333333332</v>
      </c>
      <c r="J210" s="148">
        <v>36</v>
      </c>
      <c r="K210" s="57">
        <v>0</v>
      </c>
      <c r="L210" s="58">
        <f t="shared" si="73"/>
        <v>0</v>
      </c>
      <c r="M210" s="59">
        <f t="shared" si="74"/>
        <v>4.67075</v>
      </c>
      <c r="N210" s="161"/>
      <c r="O210" s="49"/>
    </row>
    <row r="211" spans="1:15" ht="15.75" customHeight="1" x14ac:dyDescent="0.2">
      <c r="A211" s="35" t="s">
        <v>204</v>
      </c>
      <c r="B211" s="145" t="s">
        <v>87</v>
      </c>
      <c r="C211" s="151" t="s">
        <v>51</v>
      </c>
      <c r="D211" s="136">
        <v>9781804177372</v>
      </c>
      <c r="E211" t="s">
        <v>308</v>
      </c>
      <c r="F211" t="s">
        <v>309</v>
      </c>
      <c r="G211" s="102"/>
      <c r="H211" s="195">
        <v>10.99</v>
      </c>
      <c r="I211" s="5">
        <f t="shared" si="72"/>
        <v>9.1583333333333332</v>
      </c>
      <c r="J211" s="148">
        <v>36</v>
      </c>
      <c r="K211" s="57">
        <v>0</v>
      </c>
      <c r="L211" s="58">
        <f t="shared" si="73"/>
        <v>0</v>
      </c>
      <c r="M211" s="59">
        <f t="shared" si="74"/>
        <v>4.67075</v>
      </c>
      <c r="N211" s="161"/>
      <c r="O211" s="49"/>
    </row>
    <row r="212" spans="1:15" ht="15.75" customHeight="1" x14ac:dyDescent="0.2">
      <c r="A212" s="35" t="s">
        <v>204</v>
      </c>
      <c r="B212" s="145" t="s">
        <v>87</v>
      </c>
      <c r="C212" s="151" t="s">
        <v>51</v>
      </c>
      <c r="D212" s="136">
        <v>9781804177365</v>
      </c>
      <c r="E212" t="s">
        <v>310</v>
      </c>
      <c r="F212" t="s">
        <v>311</v>
      </c>
      <c r="G212" s="102"/>
      <c r="H212" s="195">
        <v>10.99</v>
      </c>
      <c r="I212" s="5">
        <f t="shared" si="72"/>
        <v>9.1583333333333332</v>
      </c>
      <c r="J212" s="148">
        <v>36</v>
      </c>
      <c r="K212" s="57">
        <v>0</v>
      </c>
      <c r="L212" s="58">
        <f t="shared" si="73"/>
        <v>0</v>
      </c>
      <c r="M212" s="59">
        <f t="shared" si="74"/>
        <v>4.67075</v>
      </c>
      <c r="N212" s="161"/>
      <c r="O212" s="49"/>
    </row>
    <row r="213" spans="1:15" ht="15.75" customHeight="1" x14ac:dyDescent="0.2">
      <c r="A213" s="35" t="s">
        <v>204</v>
      </c>
      <c r="B213" s="145" t="s">
        <v>87</v>
      </c>
      <c r="C213" s="151" t="s">
        <v>51</v>
      </c>
      <c r="D213" s="136">
        <v>9781804176962</v>
      </c>
      <c r="E213" t="s">
        <v>312</v>
      </c>
      <c r="F213" t="s">
        <v>313</v>
      </c>
      <c r="G213" s="102"/>
      <c r="H213" s="195">
        <v>10.99</v>
      </c>
      <c r="I213" s="5">
        <f t="shared" si="72"/>
        <v>9.1583333333333332</v>
      </c>
      <c r="J213" s="148">
        <v>36</v>
      </c>
      <c r="K213" s="57">
        <v>0</v>
      </c>
      <c r="L213" s="58">
        <f t="shared" si="73"/>
        <v>0</v>
      </c>
      <c r="M213" s="59">
        <f t="shared" si="74"/>
        <v>4.67075</v>
      </c>
      <c r="N213" s="161"/>
      <c r="O213" s="49"/>
    </row>
    <row r="214" spans="1:15" ht="15.75" customHeight="1" x14ac:dyDescent="0.2">
      <c r="A214" s="35" t="s">
        <v>204</v>
      </c>
      <c r="B214" s="145" t="s">
        <v>87</v>
      </c>
      <c r="C214" s="151" t="s">
        <v>51</v>
      </c>
      <c r="D214" s="136">
        <v>9781804176955</v>
      </c>
      <c r="E214" t="s">
        <v>314</v>
      </c>
      <c r="F214" t="s">
        <v>315</v>
      </c>
      <c r="G214" s="102"/>
      <c r="H214" s="195">
        <v>10.99</v>
      </c>
      <c r="I214" s="5">
        <f t="shared" si="72"/>
        <v>9.1583333333333332</v>
      </c>
      <c r="J214" s="148">
        <v>36</v>
      </c>
      <c r="K214" s="57">
        <v>0</v>
      </c>
      <c r="L214" s="58">
        <f t="shared" si="73"/>
        <v>0</v>
      </c>
      <c r="M214" s="59">
        <f t="shared" si="74"/>
        <v>4.67075</v>
      </c>
      <c r="N214" s="161"/>
      <c r="O214" s="49"/>
    </row>
    <row r="215" spans="1:15" ht="15.75" customHeight="1" x14ac:dyDescent="0.2">
      <c r="A215" s="35" t="s">
        <v>204</v>
      </c>
      <c r="B215" s="145" t="s">
        <v>87</v>
      </c>
      <c r="C215" s="151" t="s">
        <v>51</v>
      </c>
      <c r="D215" s="136">
        <v>9781804176948</v>
      </c>
      <c r="E215" t="s">
        <v>316</v>
      </c>
      <c r="F215" t="s">
        <v>317</v>
      </c>
      <c r="G215" s="102"/>
      <c r="H215" s="195">
        <v>10.99</v>
      </c>
      <c r="I215" s="5">
        <f t="shared" si="72"/>
        <v>9.1583333333333332</v>
      </c>
      <c r="J215" s="148">
        <v>36</v>
      </c>
      <c r="K215" s="57">
        <v>0</v>
      </c>
      <c r="L215" s="58">
        <f t="shared" si="73"/>
        <v>0</v>
      </c>
      <c r="M215" s="59">
        <f t="shared" si="74"/>
        <v>4.67075</v>
      </c>
      <c r="N215" s="161"/>
      <c r="O215" s="49"/>
    </row>
    <row r="216" spans="1:15" ht="15.75" customHeight="1" x14ac:dyDescent="0.2">
      <c r="A216" s="35" t="s">
        <v>204</v>
      </c>
      <c r="B216" s="145" t="s">
        <v>87</v>
      </c>
      <c r="C216" s="151" t="s">
        <v>51</v>
      </c>
      <c r="D216" s="136">
        <v>9781804176931</v>
      </c>
      <c r="E216" t="s">
        <v>318</v>
      </c>
      <c r="F216" t="s">
        <v>319</v>
      </c>
      <c r="G216" s="102"/>
      <c r="H216" s="195">
        <v>10.99</v>
      </c>
      <c r="I216" s="5">
        <f t="shared" si="72"/>
        <v>9.1583333333333332</v>
      </c>
      <c r="J216" s="148">
        <v>36</v>
      </c>
      <c r="K216" s="57">
        <v>0</v>
      </c>
      <c r="L216" s="58">
        <f t="shared" si="73"/>
        <v>0</v>
      </c>
      <c r="M216" s="59">
        <f t="shared" si="74"/>
        <v>4.67075</v>
      </c>
      <c r="N216" s="161"/>
      <c r="O216" s="49"/>
    </row>
    <row r="217" spans="1:15" ht="15.75" customHeight="1" x14ac:dyDescent="0.2">
      <c r="A217" s="35" t="s">
        <v>204</v>
      </c>
      <c r="B217" s="145" t="s">
        <v>87</v>
      </c>
      <c r="C217" s="151" t="s">
        <v>51</v>
      </c>
      <c r="D217" s="136">
        <v>9781804176641</v>
      </c>
      <c r="E217" t="s">
        <v>320</v>
      </c>
      <c r="F217" t="s">
        <v>321</v>
      </c>
      <c r="G217" s="102"/>
      <c r="H217" s="195">
        <v>10.99</v>
      </c>
      <c r="I217" s="5">
        <f t="shared" si="72"/>
        <v>9.1583333333333332</v>
      </c>
      <c r="J217" s="148">
        <v>36</v>
      </c>
      <c r="K217" s="57">
        <v>0</v>
      </c>
      <c r="L217" s="58">
        <f t="shared" si="73"/>
        <v>0</v>
      </c>
      <c r="M217" s="59">
        <f t="shared" si="74"/>
        <v>4.67075</v>
      </c>
      <c r="N217" s="161"/>
      <c r="O217" s="49"/>
    </row>
    <row r="218" spans="1:15" ht="15.75" customHeight="1" x14ac:dyDescent="0.2">
      <c r="A218" s="35" t="s">
        <v>204</v>
      </c>
      <c r="B218" s="145" t="s">
        <v>87</v>
      </c>
      <c r="C218" s="151" t="s">
        <v>51</v>
      </c>
      <c r="D218" s="136">
        <v>9781804176634</v>
      </c>
      <c r="E218" t="s">
        <v>322</v>
      </c>
      <c r="F218" t="s">
        <v>323</v>
      </c>
      <c r="G218" s="102"/>
      <c r="H218" s="195">
        <v>10.99</v>
      </c>
      <c r="I218" s="5">
        <f t="shared" si="72"/>
        <v>9.1583333333333332</v>
      </c>
      <c r="J218" s="148">
        <v>36</v>
      </c>
      <c r="K218" s="57">
        <v>0</v>
      </c>
      <c r="L218" s="58">
        <f t="shared" si="73"/>
        <v>0</v>
      </c>
      <c r="M218" s="59">
        <f t="shared" si="74"/>
        <v>4.67075</v>
      </c>
      <c r="N218" s="161"/>
      <c r="O218" s="49"/>
    </row>
    <row r="219" spans="1:15" ht="15.75" customHeight="1" x14ac:dyDescent="0.2">
      <c r="A219" s="35" t="s">
        <v>204</v>
      </c>
      <c r="B219" s="145" t="s">
        <v>87</v>
      </c>
      <c r="C219" s="151" t="s">
        <v>51</v>
      </c>
      <c r="D219" s="136">
        <v>9781804176627</v>
      </c>
      <c r="E219" t="s">
        <v>324</v>
      </c>
      <c r="F219" t="s">
        <v>325</v>
      </c>
      <c r="G219" s="102"/>
      <c r="H219" s="195">
        <v>10.99</v>
      </c>
      <c r="I219" s="5">
        <f t="shared" si="72"/>
        <v>9.1583333333333332</v>
      </c>
      <c r="J219" s="148">
        <v>36</v>
      </c>
      <c r="K219" s="57">
        <v>0</v>
      </c>
      <c r="L219" s="58">
        <f t="shared" si="73"/>
        <v>0</v>
      </c>
      <c r="M219" s="59">
        <f t="shared" si="74"/>
        <v>4.67075</v>
      </c>
      <c r="N219" s="161"/>
      <c r="O219" s="49"/>
    </row>
    <row r="220" spans="1:15" ht="15.75" customHeight="1" x14ac:dyDescent="0.2">
      <c r="A220" s="35" t="s">
        <v>204</v>
      </c>
      <c r="B220" s="145" t="s">
        <v>87</v>
      </c>
      <c r="C220" s="151" t="s">
        <v>51</v>
      </c>
      <c r="D220" s="136">
        <v>9781804176511</v>
      </c>
      <c r="E220" t="s">
        <v>326</v>
      </c>
      <c r="F220" t="s">
        <v>327</v>
      </c>
      <c r="G220" s="102"/>
      <c r="H220" s="195">
        <v>10.99</v>
      </c>
      <c r="I220" s="5">
        <f t="shared" si="72"/>
        <v>9.1583333333333332</v>
      </c>
      <c r="J220" s="148">
        <v>36</v>
      </c>
      <c r="K220" s="57">
        <v>0</v>
      </c>
      <c r="L220" s="58">
        <f t="shared" si="73"/>
        <v>0</v>
      </c>
      <c r="M220" s="59">
        <f t="shared" si="74"/>
        <v>4.67075</v>
      </c>
      <c r="N220" s="161"/>
      <c r="O220" s="49"/>
    </row>
    <row r="221" spans="1:15" ht="15.75" customHeight="1" x14ac:dyDescent="0.2">
      <c r="A221" s="35" t="s">
        <v>204</v>
      </c>
      <c r="B221" s="145" t="s">
        <v>87</v>
      </c>
      <c r="C221" s="151" t="s">
        <v>51</v>
      </c>
      <c r="D221" s="136">
        <v>9781804176504</v>
      </c>
      <c r="E221" t="s">
        <v>328</v>
      </c>
      <c r="F221" t="s">
        <v>329</v>
      </c>
      <c r="G221" s="102"/>
      <c r="H221" s="195">
        <v>10.99</v>
      </c>
      <c r="I221" s="5">
        <f t="shared" si="72"/>
        <v>9.1583333333333332</v>
      </c>
      <c r="J221" s="148">
        <v>36</v>
      </c>
      <c r="K221" s="57">
        <v>0</v>
      </c>
      <c r="L221" s="58">
        <f t="shared" si="73"/>
        <v>0</v>
      </c>
      <c r="M221" s="59">
        <f t="shared" si="74"/>
        <v>4.67075</v>
      </c>
      <c r="N221" s="161"/>
      <c r="O221" s="49"/>
    </row>
    <row r="222" spans="1:15" ht="15.75" customHeight="1" x14ac:dyDescent="0.2">
      <c r="A222" s="35" t="s">
        <v>204</v>
      </c>
      <c r="B222" s="145" t="s">
        <v>87</v>
      </c>
      <c r="C222" s="151" t="s">
        <v>51</v>
      </c>
      <c r="D222" s="136">
        <v>9781804176498</v>
      </c>
      <c r="E222" t="s">
        <v>330</v>
      </c>
      <c r="F222" t="s">
        <v>331</v>
      </c>
      <c r="G222" s="102"/>
      <c r="H222" s="195">
        <v>10.99</v>
      </c>
      <c r="I222" s="5">
        <f t="shared" si="72"/>
        <v>9.1583333333333332</v>
      </c>
      <c r="J222" s="148">
        <v>36</v>
      </c>
      <c r="K222" s="57">
        <v>0</v>
      </c>
      <c r="L222" s="58">
        <f t="shared" si="73"/>
        <v>0</v>
      </c>
      <c r="M222" s="59">
        <f t="shared" si="74"/>
        <v>4.67075</v>
      </c>
      <c r="N222" s="161"/>
      <c r="O222" s="49"/>
    </row>
    <row r="223" spans="1:15" ht="15.75" customHeight="1" x14ac:dyDescent="0.2">
      <c r="A223" s="35" t="s">
        <v>204</v>
      </c>
      <c r="B223" s="145" t="s">
        <v>87</v>
      </c>
      <c r="C223" s="151" t="s">
        <v>51</v>
      </c>
      <c r="D223" s="136">
        <v>9781804176238</v>
      </c>
      <c r="E223" t="s">
        <v>332</v>
      </c>
      <c r="F223" t="s">
        <v>333</v>
      </c>
      <c r="G223" s="102"/>
      <c r="H223" s="195">
        <v>10.99</v>
      </c>
      <c r="I223" s="5">
        <f t="shared" si="72"/>
        <v>9.1583333333333332</v>
      </c>
      <c r="J223" s="148">
        <v>36</v>
      </c>
      <c r="K223" s="57">
        <v>0</v>
      </c>
      <c r="L223" s="58">
        <f t="shared" si="73"/>
        <v>0</v>
      </c>
      <c r="M223" s="59">
        <f t="shared" si="74"/>
        <v>4.67075</v>
      </c>
      <c r="N223" s="161"/>
      <c r="O223" s="49"/>
    </row>
    <row r="224" spans="1:15" ht="15.75" customHeight="1" x14ac:dyDescent="0.2">
      <c r="A224" s="35" t="s">
        <v>204</v>
      </c>
      <c r="B224" s="145" t="s">
        <v>87</v>
      </c>
      <c r="C224" s="151" t="s">
        <v>51</v>
      </c>
      <c r="D224" s="136">
        <v>9781804176221</v>
      </c>
      <c r="E224" t="s">
        <v>334</v>
      </c>
      <c r="F224" t="s">
        <v>335</v>
      </c>
      <c r="G224" s="102"/>
      <c r="H224" s="195">
        <v>10.99</v>
      </c>
      <c r="I224" s="5">
        <f t="shared" si="72"/>
        <v>9.1583333333333332</v>
      </c>
      <c r="J224" s="148">
        <v>36</v>
      </c>
      <c r="K224" s="57">
        <v>0</v>
      </c>
      <c r="L224" s="58">
        <f t="shared" si="73"/>
        <v>0</v>
      </c>
      <c r="M224" s="59">
        <f t="shared" si="74"/>
        <v>4.67075</v>
      </c>
      <c r="N224" s="161"/>
      <c r="O224" s="49"/>
    </row>
    <row r="225" spans="1:15" ht="15.75" customHeight="1" x14ac:dyDescent="0.2">
      <c r="A225" s="35" t="s">
        <v>204</v>
      </c>
      <c r="B225" s="145" t="s">
        <v>87</v>
      </c>
      <c r="C225" s="151" t="s">
        <v>51</v>
      </c>
      <c r="D225" s="136">
        <v>9781804176214</v>
      </c>
      <c r="E225" t="s">
        <v>336</v>
      </c>
      <c r="F225" t="s">
        <v>337</v>
      </c>
      <c r="G225" s="102"/>
      <c r="H225" s="195">
        <v>10.99</v>
      </c>
      <c r="I225" s="5">
        <f t="shared" si="72"/>
        <v>9.1583333333333332</v>
      </c>
      <c r="J225" s="148">
        <v>36</v>
      </c>
      <c r="K225" s="57">
        <v>0</v>
      </c>
      <c r="L225" s="58">
        <f t="shared" si="73"/>
        <v>0</v>
      </c>
      <c r="M225" s="59">
        <f t="shared" si="74"/>
        <v>4.67075</v>
      </c>
      <c r="N225" s="161"/>
      <c r="O225" s="49"/>
    </row>
    <row r="226" spans="1:15" ht="15.75" customHeight="1" x14ac:dyDescent="0.2">
      <c r="A226" s="35" t="s">
        <v>204</v>
      </c>
      <c r="B226" s="145" t="s">
        <v>87</v>
      </c>
      <c r="C226" s="151" t="s">
        <v>51</v>
      </c>
      <c r="D226" s="136">
        <v>9781804173534</v>
      </c>
      <c r="E226" t="s">
        <v>338</v>
      </c>
      <c r="F226" t="s">
        <v>339</v>
      </c>
      <c r="G226" s="102"/>
      <c r="H226" s="195">
        <v>10.99</v>
      </c>
      <c r="I226" s="5">
        <f t="shared" si="72"/>
        <v>9.1583333333333332</v>
      </c>
      <c r="J226" s="148">
        <v>36</v>
      </c>
      <c r="K226" s="57">
        <v>0</v>
      </c>
      <c r="L226" s="58">
        <f t="shared" si="73"/>
        <v>0</v>
      </c>
      <c r="M226" s="59">
        <f t="shared" si="74"/>
        <v>4.67075</v>
      </c>
      <c r="N226" s="161"/>
      <c r="O226" s="49"/>
    </row>
    <row r="227" spans="1:15" ht="15.75" customHeight="1" x14ac:dyDescent="0.2">
      <c r="A227" s="35" t="s">
        <v>204</v>
      </c>
      <c r="B227" s="145" t="s">
        <v>87</v>
      </c>
      <c r="C227" s="151" t="s">
        <v>51</v>
      </c>
      <c r="D227" s="136">
        <v>9781804173510</v>
      </c>
      <c r="E227" t="s">
        <v>340</v>
      </c>
      <c r="F227" t="s">
        <v>341</v>
      </c>
      <c r="G227" s="102"/>
      <c r="H227" s="195">
        <v>10.99</v>
      </c>
      <c r="I227" s="5">
        <f t="shared" si="72"/>
        <v>9.1583333333333332</v>
      </c>
      <c r="J227" s="148">
        <v>36</v>
      </c>
      <c r="K227" s="57">
        <v>0</v>
      </c>
      <c r="L227" s="58">
        <f t="shared" si="73"/>
        <v>0</v>
      </c>
      <c r="M227" s="59">
        <f t="shared" si="74"/>
        <v>4.67075</v>
      </c>
      <c r="N227" s="161"/>
      <c r="O227" s="49"/>
    </row>
    <row r="228" spans="1:15" ht="15.75" customHeight="1" x14ac:dyDescent="0.2">
      <c r="A228" s="35" t="s">
        <v>204</v>
      </c>
      <c r="B228" s="145" t="s">
        <v>87</v>
      </c>
      <c r="C228" s="151" t="s">
        <v>51</v>
      </c>
      <c r="D228" s="136">
        <v>9781804173503</v>
      </c>
      <c r="E228" t="s">
        <v>342</v>
      </c>
      <c r="F228" t="s">
        <v>343</v>
      </c>
      <c r="G228" s="102"/>
      <c r="H228" s="195">
        <v>10.99</v>
      </c>
      <c r="I228" s="5">
        <f t="shared" si="72"/>
        <v>9.1583333333333332</v>
      </c>
      <c r="J228" s="148">
        <v>36</v>
      </c>
      <c r="K228" s="57">
        <v>0</v>
      </c>
      <c r="L228" s="58">
        <f t="shared" si="73"/>
        <v>0</v>
      </c>
      <c r="M228" s="59">
        <f t="shared" si="74"/>
        <v>4.67075</v>
      </c>
      <c r="N228" s="161"/>
      <c r="O228" s="49"/>
    </row>
    <row r="229" spans="1:15" ht="15.75" customHeight="1" x14ac:dyDescent="0.2">
      <c r="A229" s="35" t="s">
        <v>204</v>
      </c>
      <c r="B229" s="145" t="s">
        <v>87</v>
      </c>
      <c r="C229" s="151" t="s">
        <v>51</v>
      </c>
      <c r="D229" s="136">
        <v>9781804173107</v>
      </c>
      <c r="E229" t="s">
        <v>344</v>
      </c>
      <c r="F229" t="s">
        <v>345</v>
      </c>
      <c r="G229" s="102"/>
      <c r="H229" s="195">
        <v>10.99</v>
      </c>
      <c r="I229" s="5">
        <f t="shared" si="72"/>
        <v>9.1583333333333332</v>
      </c>
      <c r="J229" s="148">
        <v>36</v>
      </c>
      <c r="K229" s="57">
        <v>0</v>
      </c>
      <c r="L229" s="58">
        <f t="shared" si="73"/>
        <v>0</v>
      </c>
      <c r="M229" s="59">
        <f t="shared" si="74"/>
        <v>4.67075</v>
      </c>
      <c r="N229" s="161"/>
      <c r="O229" s="49"/>
    </row>
    <row r="230" spans="1:15" ht="15.75" customHeight="1" x14ac:dyDescent="0.2">
      <c r="A230" s="35" t="s">
        <v>204</v>
      </c>
      <c r="B230" s="145" t="s">
        <v>87</v>
      </c>
      <c r="C230" s="151" t="s">
        <v>51</v>
      </c>
      <c r="D230" s="136">
        <v>9781804173091</v>
      </c>
      <c r="E230" t="s">
        <v>346</v>
      </c>
      <c r="F230" t="s">
        <v>347</v>
      </c>
      <c r="G230" s="102"/>
      <c r="H230" s="195">
        <v>10.99</v>
      </c>
      <c r="I230" s="5">
        <f t="shared" si="72"/>
        <v>9.1583333333333332</v>
      </c>
      <c r="J230" s="148">
        <v>36</v>
      </c>
      <c r="K230" s="57">
        <v>0</v>
      </c>
      <c r="L230" s="58">
        <f t="shared" si="73"/>
        <v>0</v>
      </c>
      <c r="M230" s="59">
        <f t="shared" si="74"/>
        <v>4.67075</v>
      </c>
      <c r="N230" s="161"/>
      <c r="O230" s="49"/>
    </row>
    <row r="231" spans="1:15" ht="15.75" customHeight="1" x14ac:dyDescent="0.2">
      <c r="A231" s="35" t="s">
        <v>204</v>
      </c>
      <c r="B231" s="145" t="s">
        <v>87</v>
      </c>
      <c r="C231" s="151" t="s">
        <v>51</v>
      </c>
      <c r="D231" s="136">
        <v>9781804173084</v>
      </c>
      <c r="E231" t="s">
        <v>348</v>
      </c>
      <c r="F231" t="s">
        <v>349</v>
      </c>
      <c r="G231" s="102"/>
      <c r="H231" s="195">
        <v>10.99</v>
      </c>
      <c r="I231" s="5">
        <f t="shared" si="72"/>
        <v>9.1583333333333332</v>
      </c>
      <c r="J231" s="148">
        <v>36</v>
      </c>
      <c r="K231" s="57">
        <v>0</v>
      </c>
      <c r="L231" s="58">
        <f t="shared" si="73"/>
        <v>0</v>
      </c>
      <c r="M231" s="59">
        <f t="shared" si="74"/>
        <v>4.67075</v>
      </c>
      <c r="N231" s="161"/>
      <c r="O231" s="49"/>
    </row>
    <row r="232" spans="1:15" ht="15.75" customHeight="1" x14ac:dyDescent="0.2">
      <c r="A232" s="35" t="s">
        <v>204</v>
      </c>
      <c r="B232" s="145" t="s">
        <v>87</v>
      </c>
      <c r="C232" s="151" t="s">
        <v>51</v>
      </c>
      <c r="D232" s="136">
        <v>9781804173077</v>
      </c>
      <c r="E232" t="s">
        <v>350</v>
      </c>
      <c r="F232" t="s">
        <v>351</v>
      </c>
      <c r="G232" s="102"/>
      <c r="H232" s="195">
        <v>10.99</v>
      </c>
      <c r="I232" s="5">
        <f t="shared" si="72"/>
        <v>9.1583333333333332</v>
      </c>
      <c r="J232" s="148">
        <v>36</v>
      </c>
      <c r="K232" s="57">
        <v>0</v>
      </c>
      <c r="L232" s="58">
        <f t="shared" si="73"/>
        <v>0</v>
      </c>
      <c r="M232" s="59">
        <f t="shared" si="74"/>
        <v>4.67075</v>
      </c>
      <c r="N232" s="161"/>
      <c r="O232" s="49"/>
    </row>
    <row r="233" spans="1:15" ht="15.75" customHeight="1" x14ac:dyDescent="0.2">
      <c r="A233" s="35" t="s">
        <v>204</v>
      </c>
      <c r="B233" s="145" t="s">
        <v>87</v>
      </c>
      <c r="C233" s="151" t="s">
        <v>51</v>
      </c>
      <c r="D233" s="136">
        <v>9781804172896</v>
      </c>
      <c r="E233" t="s">
        <v>352</v>
      </c>
      <c r="F233" t="s">
        <v>1719</v>
      </c>
      <c r="G233" s="102"/>
      <c r="H233" s="195">
        <v>10.99</v>
      </c>
      <c r="I233" s="5">
        <f t="shared" ref="I233:I296" si="75">H233/1.2</f>
        <v>9.1583333333333332</v>
      </c>
      <c r="J233" s="148">
        <v>36</v>
      </c>
      <c r="K233" s="57">
        <v>0</v>
      </c>
      <c r="L233" s="58">
        <f t="shared" ref="L233:L296" si="76">SUM(M233*K233)</f>
        <v>0</v>
      </c>
      <c r="M233" s="59">
        <f t="shared" ref="M233:M296" si="77">I233-(I233*$H$26)</f>
        <v>4.67075</v>
      </c>
      <c r="N233" s="161"/>
      <c r="O233" s="49"/>
    </row>
    <row r="234" spans="1:15" ht="15.75" customHeight="1" x14ac:dyDescent="0.2">
      <c r="A234" s="35" t="s">
        <v>204</v>
      </c>
      <c r="B234" s="145" t="s">
        <v>87</v>
      </c>
      <c r="C234" s="151" t="s">
        <v>51</v>
      </c>
      <c r="D234" s="136">
        <v>9781804172889</v>
      </c>
      <c r="E234" t="s">
        <v>353</v>
      </c>
      <c r="F234" t="s">
        <v>354</v>
      </c>
      <c r="G234" s="102"/>
      <c r="H234" s="195">
        <v>10.99</v>
      </c>
      <c r="I234" s="5">
        <f t="shared" si="75"/>
        <v>9.1583333333333332</v>
      </c>
      <c r="J234" s="148">
        <v>36</v>
      </c>
      <c r="K234" s="57">
        <v>0</v>
      </c>
      <c r="L234" s="58">
        <f t="shared" si="76"/>
        <v>0</v>
      </c>
      <c r="M234" s="59">
        <f t="shared" si="77"/>
        <v>4.67075</v>
      </c>
      <c r="N234" s="161"/>
      <c r="O234" s="49"/>
    </row>
    <row r="235" spans="1:15" ht="15.75" customHeight="1" x14ac:dyDescent="0.2">
      <c r="A235" s="35" t="s">
        <v>204</v>
      </c>
      <c r="B235" s="145" t="s">
        <v>87</v>
      </c>
      <c r="C235" s="151" t="s">
        <v>51</v>
      </c>
      <c r="D235" s="136">
        <v>9781804172872</v>
      </c>
      <c r="E235" t="s">
        <v>355</v>
      </c>
      <c r="F235" t="s">
        <v>356</v>
      </c>
      <c r="G235" s="102"/>
      <c r="H235" s="195">
        <v>10.99</v>
      </c>
      <c r="I235" s="5">
        <f t="shared" si="75"/>
        <v>9.1583333333333332</v>
      </c>
      <c r="J235" s="148">
        <v>36</v>
      </c>
      <c r="K235" s="57">
        <v>0</v>
      </c>
      <c r="L235" s="58">
        <f t="shared" si="76"/>
        <v>0</v>
      </c>
      <c r="M235" s="59">
        <f t="shared" si="77"/>
        <v>4.67075</v>
      </c>
      <c r="N235" s="161"/>
      <c r="O235" s="49"/>
    </row>
    <row r="236" spans="1:15" ht="15.75" customHeight="1" x14ac:dyDescent="0.2">
      <c r="A236" s="35" t="s">
        <v>204</v>
      </c>
      <c r="B236" s="145" t="s">
        <v>87</v>
      </c>
      <c r="C236" s="151" t="s">
        <v>51</v>
      </c>
      <c r="D236" s="136">
        <v>9781804172810</v>
      </c>
      <c r="E236" t="s">
        <v>357</v>
      </c>
      <c r="F236" t="s">
        <v>358</v>
      </c>
      <c r="G236" s="102"/>
      <c r="H236" s="195">
        <v>10.99</v>
      </c>
      <c r="I236" s="5">
        <f t="shared" si="75"/>
        <v>9.1583333333333332</v>
      </c>
      <c r="J236" s="148">
        <v>36</v>
      </c>
      <c r="K236" s="57">
        <v>0</v>
      </c>
      <c r="L236" s="58">
        <f t="shared" si="76"/>
        <v>0</v>
      </c>
      <c r="M236" s="59">
        <f t="shared" si="77"/>
        <v>4.67075</v>
      </c>
      <c r="N236" s="161"/>
      <c r="O236" s="49"/>
    </row>
    <row r="237" spans="1:15" ht="15.75" customHeight="1" x14ac:dyDescent="0.2">
      <c r="A237" s="35" t="s">
        <v>204</v>
      </c>
      <c r="B237" s="145" t="s">
        <v>87</v>
      </c>
      <c r="C237" s="151" t="s">
        <v>51</v>
      </c>
      <c r="D237" s="136">
        <v>9781804172803</v>
      </c>
      <c r="E237" t="s">
        <v>359</v>
      </c>
      <c r="F237" t="s">
        <v>360</v>
      </c>
      <c r="G237" s="102"/>
      <c r="H237" s="195">
        <v>10.99</v>
      </c>
      <c r="I237" s="5">
        <f t="shared" si="75"/>
        <v>9.1583333333333332</v>
      </c>
      <c r="J237" s="148">
        <v>36</v>
      </c>
      <c r="K237" s="57">
        <v>0</v>
      </c>
      <c r="L237" s="58">
        <f t="shared" si="76"/>
        <v>0</v>
      </c>
      <c r="M237" s="59">
        <f t="shared" si="77"/>
        <v>4.67075</v>
      </c>
      <c r="N237" s="161"/>
      <c r="O237" s="49"/>
    </row>
    <row r="238" spans="1:15" ht="15.75" customHeight="1" x14ac:dyDescent="0.2">
      <c r="A238" s="35" t="s">
        <v>204</v>
      </c>
      <c r="B238" s="145" t="s">
        <v>87</v>
      </c>
      <c r="C238" s="151" t="s">
        <v>51</v>
      </c>
      <c r="D238" s="136">
        <v>9781804172025</v>
      </c>
      <c r="E238" t="s">
        <v>361</v>
      </c>
      <c r="F238" t="s">
        <v>362</v>
      </c>
      <c r="G238" s="102"/>
      <c r="H238" s="195">
        <v>10.99</v>
      </c>
      <c r="I238" s="5">
        <f t="shared" si="75"/>
        <v>9.1583333333333332</v>
      </c>
      <c r="J238" s="148">
        <v>36</v>
      </c>
      <c r="K238" s="57">
        <v>0</v>
      </c>
      <c r="L238" s="58">
        <f t="shared" si="76"/>
        <v>0</v>
      </c>
      <c r="M238" s="59">
        <f t="shared" si="77"/>
        <v>4.67075</v>
      </c>
      <c r="N238" s="161"/>
      <c r="O238" s="49"/>
    </row>
    <row r="239" spans="1:15" ht="15.75" customHeight="1" x14ac:dyDescent="0.2">
      <c r="A239" s="35" t="s">
        <v>204</v>
      </c>
      <c r="B239" s="145" t="s">
        <v>87</v>
      </c>
      <c r="C239" s="151" t="s">
        <v>51</v>
      </c>
      <c r="D239" s="136">
        <v>9781804172018</v>
      </c>
      <c r="E239" t="s">
        <v>363</v>
      </c>
      <c r="F239" t="s">
        <v>364</v>
      </c>
      <c r="G239" s="102"/>
      <c r="H239" s="195">
        <v>10.99</v>
      </c>
      <c r="I239" s="5">
        <f t="shared" si="75"/>
        <v>9.1583333333333332</v>
      </c>
      <c r="J239" s="148">
        <v>36</v>
      </c>
      <c r="K239" s="57">
        <v>0</v>
      </c>
      <c r="L239" s="58">
        <f t="shared" si="76"/>
        <v>0</v>
      </c>
      <c r="M239" s="59">
        <f t="shared" si="77"/>
        <v>4.67075</v>
      </c>
      <c r="N239" s="161"/>
      <c r="O239" s="49"/>
    </row>
    <row r="240" spans="1:15" ht="15.75" customHeight="1" x14ac:dyDescent="0.2">
      <c r="A240" s="35" t="s">
        <v>204</v>
      </c>
      <c r="B240" s="145" t="s">
        <v>87</v>
      </c>
      <c r="C240" s="151" t="s">
        <v>51</v>
      </c>
      <c r="D240" s="136">
        <v>9781804172001</v>
      </c>
      <c r="E240" t="s">
        <v>365</v>
      </c>
      <c r="F240" t="s">
        <v>366</v>
      </c>
      <c r="G240" s="102"/>
      <c r="H240" s="195">
        <v>10.99</v>
      </c>
      <c r="I240" s="5">
        <f t="shared" si="75"/>
        <v>9.1583333333333332</v>
      </c>
      <c r="J240" s="148">
        <v>36</v>
      </c>
      <c r="K240" s="57">
        <v>0</v>
      </c>
      <c r="L240" s="58">
        <f t="shared" si="76"/>
        <v>0</v>
      </c>
      <c r="M240" s="59">
        <f t="shared" si="77"/>
        <v>4.67075</v>
      </c>
      <c r="N240" s="161"/>
      <c r="O240" s="49"/>
    </row>
    <row r="241" spans="1:15" ht="15.75" customHeight="1" x14ac:dyDescent="0.2">
      <c r="A241" s="35" t="s">
        <v>204</v>
      </c>
      <c r="B241" s="145" t="s">
        <v>87</v>
      </c>
      <c r="C241" s="151" t="s">
        <v>51</v>
      </c>
      <c r="D241" s="136">
        <v>9781804171998</v>
      </c>
      <c r="E241" t="s">
        <v>367</v>
      </c>
      <c r="F241" t="s">
        <v>368</v>
      </c>
      <c r="G241" s="102"/>
      <c r="H241" s="195">
        <v>10.99</v>
      </c>
      <c r="I241" s="5">
        <f t="shared" si="75"/>
        <v>9.1583333333333332</v>
      </c>
      <c r="J241" s="148">
        <v>36</v>
      </c>
      <c r="K241" s="57">
        <v>0</v>
      </c>
      <c r="L241" s="58">
        <f t="shared" si="76"/>
        <v>0</v>
      </c>
      <c r="M241" s="59">
        <f t="shared" si="77"/>
        <v>4.67075</v>
      </c>
      <c r="N241" s="161"/>
      <c r="O241" s="49"/>
    </row>
    <row r="242" spans="1:15" ht="15.75" customHeight="1" x14ac:dyDescent="0.2">
      <c r="A242" s="35" t="s">
        <v>204</v>
      </c>
      <c r="B242" s="145" t="s">
        <v>87</v>
      </c>
      <c r="C242" s="151" t="s">
        <v>51</v>
      </c>
      <c r="D242" s="136">
        <v>9781839648960</v>
      </c>
      <c r="E242" t="s">
        <v>369</v>
      </c>
      <c r="F242" t="s">
        <v>370</v>
      </c>
      <c r="G242" s="102"/>
      <c r="H242" s="195">
        <v>10.99</v>
      </c>
      <c r="I242" s="5">
        <f t="shared" si="75"/>
        <v>9.1583333333333332</v>
      </c>
      <c r="J242" s="148">
        <v>36</v>
      </c>
      <c r="K242" s="57">
        <v>0</v>
      </c>
      <c r="L242" s="58">
        <f t="shared" si="76"/>
        <v>0</v>
      </c>
      <c r="M242" s="59">
        <f t="shared" si="77"/>
        <v>4.67075</v>
      </c>
      <c r="N242" s="161"/>
      <c r="O242" s="49"/>
    </row>
    <row r="243" spans="1:15" ht="15.75" customHeight="1" x14ac:dyDescent="0.2">
      <c r="A243" s="35" t="s">
        <v>204</v>
      </c>
      <c r="B243" s="145" t="s">
        <v>87</v>
      </c>
      <c r="C243" s="151" t="s">
        <v>51</v>
      </c>
      <c r="D243" s="136">
        <v>9781839648953</v>
      </c>
      <c r="E243" t="s">
        <v>371</v>
      </c>
      <c r="F243" t="s">
        <v>372</v>
      </c>
      <c r="G243" s="102"/>
      <c r="H243" s="195">
        <v>10.99</v>
      </c>
      <c r="I243" s="5">
        <f t="shared" si="75"/>
        <v>9.1583333333333332</v>
      </c>
      <c r="J243" s="148">
        <v>36</v>
      </c>
      <c r="K243" s="57">
        <v>0</v>
      </c>
      <c r="L243" s="58">
        <f t="shared" si="76"/>
        <v>0</v>
      </c>
      <c r="M243" s="59">
        <f t="shared" si="77"/>
        <v>4.67075</v>
      </c>
      <c r="N243" s="161"/>
      <c r="O243" s="49"/>
    </row>
    <row r="244" spans="1:15" ht="15.75" customHeight="1" x14ac:dyDescent="0.2">
      <c r="A244" s="35" t="s">
        <v>204</v>
      </c>
      <c r="B244" s="145" t="s">
        <v>87</v>
      </c>
      <c r="C244" s="151" t="s">
        <v>51</v>
      </c>
      <c r="D244" s="136">
        <v>9781839648946</v>
      </c>
      <c r="E244" t="s">
        <v>373</v>
      </c>
      <c r="F244" t="s">
        <v>1720</v>
      </c>
      <c r="G244" s="102"/>
      <c r="H244" s="195">
        <v>10.99</v>
      </c>
      <c r="I244" s="5">
        <f t="shared" si="75"/>
        <v>9.1583333333333332</v>
      </c>
      <c r="J244" s="148">
        <v>36</v>
      </c>
      <c r="K244" s="57">
        <v>0</v>
      </c>
      <c r="L244" s="58">
        <f t="shared" si="76"/>
        <v>0</v>
      </c>
      <c r="M244" s="59">
        <f t="shared" si="77"/>
        <v>4.67075</v>
      </c>
      <c r="N244" s="161"/>
      <c r="O244" s="49"/>
    </row>
    <row r="245" spans="1:15" ht="15.75" customHeight="1" x14ac:dyDescent="0.2">
      <c r="A245" s="35" t="s">
        <v>204</v>
      </c>
      <c r="B245" s="145" t="s">
        <v>87</v>
      </c>
      <c r="C245" s="151" t="s">
        <v>51</v>
      </c>
      <c r="D245" s="136">
        <v>9781839648748</v>
      </c>
      <c r="E245" t="s">
        <v>374</v>
      </c>
      <c r="F245" t="s">
        <v>375</v>
      </c>
      <c r="G245" s="102"/>
      <c r="H245" s="195">
        <v>10.99</v>
      </c>
      <c r="I245" s="5">
        <f t="shared" si="75"/>
        <v>9.1583333333333332</v>
      </c>
      <c r="J245" s="148">
        <v>36</v>
      </c>
      <c r="K245" s="57">
        <v>0</v>
      </c>
      <c r="L245" s="58">
        <f t="shared" si="76"/>
        <v>0</v>
      </c>
      <c r="M245" s="59">
        <f t="shared" si="77"/>
        <v>4.67075</v>
      </c>
      <c r="N245" s="161"/>
      <c r="O245" s="49"/>
    </row>
    <row r="246" spans="1:15" ht="15.75" customHeight="1" x14ac:dyDescent="0.2">
      <c r="A246" s="35" t="s">
        <v>204</v>
      </c>
      <c r="B246" s="145" t="s">
        <v>87</v>
      </c>
      <c r="C246" s="151" t="s">
        <v>51</v>
      </c>
      <c r="D246" s="136">
        <v>9781839648731</v>
      </c>
      <c r="E246" t="s">
        <v>376</v>
      </c>
      <c r="F246" t="s">
        <v>377</v>
      </c>
      <c r="G246" s="102"/>
      <c r="H246" s="195">
        <v>10.99</v>
      </c>
      <c r="I246" s="5">
        <f t="shared" si="75"/>
        <v>9.1583333333333332</v>
      </c>
      <c r="J246" s="148">
        <v>36</v>
      </c>
      <c r="K246" s="57">
        <v>0</v>
      </c>
      <c r="L246" s="58">
        <f t="shared" si="76"/>
        <v>0</v>
      </c>
      <c r="M246" s="59">
        <f t="shared" si="77"/>
        <v>4.67075</v>
      </c>
      <c r="N246" s="161"/>
      <c r="O246" s="49"/>
    </row>
    <row r="247" spans="1:15" ht="15.75" customHeight="1" x14ac:dyDescent="0.2">
      <c r="A247" s="35" t="s">
        <v>204</v>
      </c>
      <c r="B247" s="145" t="s">
        <v>87</v>
      </c>
      <c r="C247" s="151" t="s">
        <v>51</v>
      </c>
      <c r="D247" s="136">
        <v>9781839648724</v>
      </c>
      <c r="E247" t="s">
        <v>378</v>
      </c>
      <c r="F247" t="s">
        <v>379</v>
      </c>
      <c r="G247" s="102"/>
      <c r="H247" s="195">
        <v>10.99</v>
      </c>
      <c r="I247" s="5">
        <f t="shared" si="75"/>
        <v>9.1583333333333332</v>
      </c>
      <c r="J247" s="148">
        <v>36</v>
      </c>
      <c r="K247" s="57">
        <v>0</v>
      </c>
      <c r="L247" s="58">
        <f t="shared" si="76"/>
        <v>0</v>
      </c>
      <c r="M247" s="59">
        <f t="shared" si="77"/>
        <v>4.67075</v>
      </c>
      <c r="N247" s="161"/>
      <c r="O247" s="49"/>
    </row>
    <row r="248" spans="1:15" ht="15.75" customHeight="1" x14ac:dyDescent="0.2">
      <c r="A248" s="35" t="s">
        <v>204</v>
      </c>
      <c r="B248" s="145" t="s">
        <v>87</v>
      </c>
      <c r="C248" s="151" t="s">
        <v>51</v>
      </c>
      <c r="D248" s="136">
        <v>9781839648717</v>
      </c>
      <c r="E248" t="s">
        <v>380</v>
      </c>
      <c r="F248" t="s">
        <v>1721</v>
      </c>
      <c r="G248" s="102"/>
      <c r="H248" s="195">
        <v>10.99</v>
      </c>
      <c r="I248" s="5">
        <f t="shared" si="75"/>
        <v>9.1583333333333332</v>
      </c>
      <c r="J248" s="148">
        <v>36</v>
      </c>
      <c r="K248" s="57">
        <v>0</v>
      </c>
      <c r="L248" s="58">
        <f t="shared" si="76"/>
        <v>0</v>
      </c>
      <c r="M248" s="59">
        <f t="shared" si="77"/>
        <v>4.67075</v>
      </c>
      <c r="N248" s="161"/>
      <c r="O248" s="49"/>
    </row>
    <row r="249" spans="1:15" ht="15.75" customHeight="1" x14ac:dyDescent="0.2">
      <c r="A249" s="35" t="s">
        <v>204</v>
      </c>
      <c r="B249" s="145" t="s">
        <v>87</v>
      </c>
      <c r="C249" s="151" t="s">
        <v>51</v>
      </c>
      <c r="D249" s="136">
        <v>9781839648540</v>
      </c>
      <c r="E249" t="s">
        <v>381</v>
      </c>
      <c r="F249" t="s">
        <v>382</v>
      </c>
      <c r="G249" s="102"/>
      <c r="H249" s="195">
        <v>10.99</v>
      </c>
      <c r="I249" s="5">
        <f t="shared" si="75"/>
        <v>9.1583333333333332</v>
      </c>
      <c r="J249" s="148">
        <v>36</v>
      </c>
      <c r="K249" s="57">
        <v>0</v>
      </c>
      <c r="L249" s="58">
        <f t="shared" si="76"/>
        <v>0</v>
      </c>
      <c r="M249" s="59">
        <f t="shared" si="77"/>
        <v>4.67075</v>
      </c>
      <c r="N249" s="161"/>
      <c r="O249" s="49"/>
    </row>
    <row r="250" spans="1:15" ht="15.75" customHeight="1" x14ac:dyDescent="0.2">
      <c r="A250" s="35" t="s">
        <v>204</v>
      </c>
      <c r="B250" s="145" t="s">
        <v>87</v>
      </c>
      <c r="C250" s="151" t="s">
        <v>51</v>
      </c>
      <c r="D250" s="136">
        <v>9781839648533</v>
      </c>
      <c r="E250" t="s">
        <v>383</v>
      </c>
      <c r="F250" t="s">
        <v>1722</v>
      </c>
      <c r="G250" s="102"/>
      <c r="H250" s="195">
        <v>10.99</v>
      </c>
      <c r="I250" s="5">
        <f t="shared" si="75"/>
        <v>9.1583333333333332</v>
      </c>
      <c r="J250" s="148">
        <v>36</v>
      </c>
      <c r="K250" s="57">
        <v>0</v>
      </c>
      <c r="L250" s="58">
        <f t="shared" si="76"/>
        <v>0</v>
      </c>
      <c r="M250" s="59">
        <f t="shared" si="77"/>
        <v>4.67075</v>
      </c>
      <c r="N250" s="161"/>
      <c r="O250" s="49"/>
    </row>
    <row r="251" spans="1:15" ht="15.75" customHeight="1" x14ac:dyDescent="0.2">
      <c r="A251" s="35" t="s">
        <v>204</v>
      </c>
      <c r="B251" s="145" t="s">
        <v>87</v>
      </c>
      <c r="C251" s="151" t="s">
        <v>51</v>
      </c>
      <c r="D251" s="136">
        <v>9781839648366</v>
      </c>
      <c r="E251" t="s">
        <v>384</v>
      </c>
      <c r="F251" t="s">
        <v>385</v>
      </c>
      <c r="G251" s="102"/>
      <c r="H251" s="195">
        <v>10.99</v>
      </c>
      <c r="I251" s="5">
        <f t="shared" si="75"/>
        <v>9.1583333333333332</v>
      </c>
      <c r="J251" s="148">
        <v>36</v>
      </c>
      <c r="K251" s="57">
        <v>0</v>
      </c>
      <c r="L251" s="58">
        <f t="shared" si="76"/>
        <v>0</v>
      </c>
      <c r="M251" s="59">
        <f t="shared" si="77"/>
        <v>4.67075</v>
      </c>
      <c r="N251" s="161"/>
      <c r="O251" s="49"/>
    </row>
    <row r="252" spans="1:15" ht="15.75" customHeight="1" x14ac:dyDescent="0.2">
      <c r="A252" s="35" t="s">
        <v>204</v>
      </c>
      <c r="B252" s="145" t="s">
        <v>87</v>
      </c>
      <c r="C252" s="151" t="s">
        <v>51</v>
      </c>
      <c r="D252" s="136">
        <v>9781839648359</v>
      </c>
      <c r="E252" t="s">
        <v>386</v>
      </c>
      <c r="F252" t="s">
        <v>387</v>
      </c>
      <c r="G252" s="102"/>
      <c r="H252" s="195">
        <v>10.99</v>
      </c>
      <c r="I252" s="5">
        <f t="shared" si="75"/>
        <v>9.1583333333333332</v>
      </c>
      <c r="J252" s="148">
        <v>36</v>
      </c>
      <c r="K252" s="57">
        <v>0</v>
      </c>
      <c r="L252" s="58">
        <f t="shared" si="76"/>
        <v>0</v>
      </c>
      <c r="M252" s="59">
        <f t="shared" si="77"/>
        <v>4.67075</v>
      </c>
      <c r="N252" s="161"/>
      <c r="O252" s="49"/>
    </row>
    <row r="253" spans="1:15" ht="15.75" customHeight="1" x14ac:dyDescent="0.2">
      <c r="A253" s="35" t="s">
        <v>204</v>
      </c>
      <c r="B253" s="145" t="s">
        <v>87</v>
      </c>
      <c r="C253" s="151" t="s">
        <v>51</v>
      </c>
      <c r="D253" s="136">
        <v>9781839648342</v>
      </c>
      <c r="E253" t="s">
        <v>388</v>
      </c>
      <c r="F253" t="s">
        <v>1723</v>
      </c>
      <c r="G253" s="102"/>
      <c r="H253" s="195">
        <v>10.99</v>
      </c>
      <c r="I253" s="5">
        <f t="shared" si="75"/>
        <v>9.1583333333333332</v>
      </c>
      <c r="J253" s="148">
        <v>36</v>
      </c>
      <c r="K253" s="57">
        <v>0</v>
      </c>
      <c r="L253" s="58">
        <f t="shared" si="76"/>
        <v>0</v>
      </c>
      <c r="M253" s="59">
        <f t="shared" si="77"/>
        <v>4.67075</v>
      </c>
      <c r="N253" s="161"/>
      <c r="O253" s="49"/>
    </row>
    <row r="254" spans="1:15" ht="15.75" customHeight="1" x14ac:dyDescent="0.2">
      <c r="A254" s="35" t="s">
        <v>204</v>
      </c>
      <c r="B254" s="145" t="s">
        <v>87</v>
      </c>
      <c r="C254" s="151" t="s">
        <v>51</v>
      </c>
      <c r="D254" s="136">
        <v>9781839648335</v>
      </c>
      <c r="E254" t="s">
        <v>389</v>
      </c>
      <c r="F254" t="s">
        <v>390</v>
      </c>
      <c r="G254" s="102"/>
      <c r="H254" s="195">
        <v>10.99</v>
      </c>
      <c r="I254" s="5">
        <f t="shared" si="75"/>
        <v>9.1583333333333332</v>
      </c>
      <c r="J254" s="148">
        <v>36</v>
      </c>
      <c r="K254" s="57">
        <v>0</v>
      </c>
      <c r="L254" s="58">
        <f t="shared" si="76"/>
        <v>0</v>
      </c>
      <c r="M254" s="59">
        <f t="shared" si="77"/>
        <v>4.67075</v>
      </c>
      <c r="N254" s="161"/>
      <c r="O254" s="49"/>
    </row>
    <row r="255" spans="1:15" ht="15.75" customHeight="1" x14ac:dyDescent="0.2">
      <c r="A255" s="35" t="s">
        <v>204</v>
      </c>
      <c r="B255" s="145" t="s">
        <v>87</v>
      </c>
      <c r="C255" s="151" t="s">
        <v>51</v>
      </c>
      <c r="D255" s="136">
        <v>9781839648151</v>
      </c>
      <c r="E255" t="s">
        <v>391</v>
      </c>
      <c r="F255" t="s">
        <v>392</v>
      </c>
      <c r="G255" s="102"/>
      <c r="H255" s="195">
        <v>10.99</v>
      </c>
      <c r="I255" s="5">
        <f t="shared" si="75"/>
        <v>9.1583333333333332</v>
      </c>
      <c r="J255" s="148">
        <v>36</v>
      </c>
      <c r="K255" s="57">
        <v>0</v>
      </c>
      <c r="L255" s="58">
        <f t="shared" si="76"/>
        <v>0</v>
      </c>
      <c r="M255" s="59">
        <f t="shared" si="77"/>
        <v>4.67075</v>
      </c>
      <c r="N255" s="161"/>
      <c r="O255" s="49"/>
    </row>
    <row r="256" spans="1:15" ht="15.75" customHeight="1" x14ac:dyDescent="0.2">
      <c r="A256" s="35" t="s">
        <v>204</v>
      </c>
      <c r="B256" s="145" t="s">
        <v>87</v>
      </c>
      <c r="C256" s="151" t="s">
        <v>51</v>
      </c>
      <c r="D256" s="136">
        <v>9781839648144</v>
      </c>
      <c r="E256" t="s">
        <v>393</v>
      </c>
      <c r="F256" t="s">
        <v>394</v>
      </c>
      <c r="G256" s="102"/>
      <c r="H256" s="195">
        <v>10.99</v>
      </c>
      <c r="I256" s="5">
        <f t="shared" si="75"/>
        <v>9.1583333333333332</v>
      </c>
      <c r="J256" s="148">
        <v>36</v>
      </c>
      <c r="K256" s="57">
        <v>0</v>
      </c>
      <c r="L256" s="58">
        <f t="shared" si="76"/>
        <v>0</v>
      </c>
      <c r="M256" s="59">
        <f t="shared" si="77"/>
        <v>4.67075</v>
      </c>
      <c r="N256" s="161"/>
      <c r="O256" s="49"/>
    </row>
    <row r="257" spans="1:15" ht="15.75" customHeight="1" x14ac:dyDescent="0.2">
      <c r="A257" s="35" t="s">
        <v>204</v>
      </c>
      <c r="B257" s="145" t="s">
        <v>87</v>
      </c>
      <c r="C257" s="151" t="s">
        <v>51</v>
      </c>
      <c r="D257" s="136">
        <v>9781839648120</v>
      </c>
      <c r="E257" t="s">
        <v>395</v>
      </c>
      <c r="F257" t="s">
        <v>396</v>
      </c>
      <c r="G257" s="102"/>
      <c r="H257" s="195">
        <v>10.99</v>
      </c>
      <c r="I257" s="5">
        <f t="shared" si="75"/>
        <v>9.1583333333333332</v>
      </c>
      <c r="J257" s="148">
        <v>36</v>
      </c>
      <c r="K257" s="57">
        <v>0</v>
      </c>
      <c r="L257" s="58">
        <f t="shared" si="76"/>
        <v>0</v>
      </c>
      <c r="M257" s="59">
        <f t="shared" si="77"/>
        <v>4.67075</v>
      </c>
      <c r="N257" s="161"/>
      <c r="O257" s="49"/>
    </row>
    <row r="258" spans="1:15" ht="15.75" customHeight="1" x14ac:dyDescent="0.2">
      <c r="A258" s="35" t="s">
        <v>204</v>
      </c>
      <c r="B258" s="145" t="s">
        <v>87</v>
      </c>
      <c r="C258" s="151" t="s">
        <v>51</v>
      </c>
      <c r="D258" s="136">
        <v>9781839647260</v>
      </c>
      <c r="E258" t="s">
        <v>397</v>
      </c>
      <c r="F258" t="s">
        <v>398</v>
      </c>
      <c r="G258" s="102"/>
      <c r="H258" s="195">
        <v>10.99</v>
      </c>
      <c r="I258" s="5">
        <f t="shared" si="75"/>
        <v>9.1583333333333332</v>
      </c>
      <c r="J258" s="148">
        <v>36</v>
      </c>
      <c r="K258" s="57">
        <v>0</v>
      </c>
      <c r="L258" s="58">
        <f t="shared" si="76"/>
        <v>0</v>
      </c>
      <c r="M258" s="59">
        <f t="shared" si="77"/>
        <v>4.67075</v>
      </c>
      <c r="N258" s="161"/>
      <c r="O258" s="49"/>
    </row>
    <row r="259" spans="1:15" ht="15.75" customHeight="1" x14ac:dyDescent="0.2">
      <c r="A259" s="35" t="s">
        <v>204</v>
      </c>
      <c r="B259" s="145" t="s">
        <v>87</v>
      </c>
      <c r="C259" s="151" t="s">
        <v>51</v>
      </c>
      <c r="D259" s="136">
        <v>9781839647246</v>
      </c>
      <c r="E259" t="s">
        <v>399</v>
      </c>
      <c r="F259" t="s">
        <v>400</v>
      </c>
      <c r="G259" s="102"/>
      <c r="H259" s="195">
        <v>10.99</v>
      </c>
      <c r="I259" s="5">
        <f t="shared" si="75"/>
        <v>9.1583333333333332</v>
      </c>
      <c r="J259" s="148">
        <v>36</v>
      </c>
      <c r="K259" s="57">
        <v>0</v>
      </c>
      <c r="L259" s="58">
        <f t="shared" si="76"/>
        <v>0</v>
      </c>
      <c r="M259" s="59">
        <f t="shared" si="77"/>
        <v>4.67075</v>
      </c>
      <c r="N259" s="161"/>
      <c r="O259" s="49"/>
    </row>
    <row r="260" spans="1:15" ht="15.75" customHeight="1" x14ac:dyDescent="0.2">
      <c r="A260" s="35" t="s">
        <v>204</v>
      </c>
      <c r="B260" s="145" t="s">
        <v>87</v>
      </c>
      <c r="C260" s="151" t="s">
        <v>51</v>
      </c>
      <c r="D260" s="136">
        <v>9781839644672</v>
      </c>
      <c r="E260" t="s">
        <v>401</v>
      </c>
      <c r="F260" t="s">
        <v>402</v>
      </c>
      <c r="G260" s="102"/>
      <c r="H260" s="195">
        <v>10.99</v>
      </c>
      <c r="I260" s="5">
        <f t="shared" si="75"/>
        <v>9.1583333333333332</v>
      </c>
      <c r="J260" s="148">
        <v>36</v>
      </c>
      <c r="K260" s="57">
        <v>0</v>
      </c>
      <c r="L260" s="58">
        <f t="shared" si="76"/>
        <v>0</v>
      </c>
      <c r="M260" s="59">
        <f t="shared" si="77"/>
        <v>4.67075</v>
      </c>
      <c r="N260" s="161"/>
      <c r="O260" s="49"/>
    </row>
    <row r="261" spans="1:15" ht="15.75" customHeight="1" x14ac:dyDescent="0.2">
      <c r="A261" s="35" t="s">
        <v>204</v>
      </c>
      <c r="B261" s="145" t="s">
        <v>87</v>
      </c>
      <c r="C261" s="151" t="s">
        <v>51</v>
      </c>
      <c r="D261" s="136">
        <v>9781839644580</v>
      </c>
      <c r="E261" t="s">
        <v>403</v>
      </c>
      <c r="F261" t="s">
        <v>404</v>
      </c>
      <c r="G261" s="102"/>
      <c r="H261" s="195">
        <v>10.99</v>
      </c>
      <c r="I261" s="5">
        <f t="shared" si="75"/>
        <v>9.1583333333333332</v>
      </c>
      <c r="J261" s="148">
        <v>36</v>
      </c>
      <c r="K261" s="57">
        <v>0</v>
      </c>
      <c r="L261" s="58">
        <f t="shared" si="76"/>
        <v>0</v>
      </c>
      <c r="M261" s="59">
        <f t="shared" si="77"/>
        <v>4.67075</v>
      </c>
      <c r="N261" s="161"/>
      <c r="O261" s="49"/>
    </row>
    <row r="262" spans="1:15" ht="15.75" customHeight="1" x14ac:dyDescent="0.2">
      <c r="A262" s="35" t="s">
        <v>204</v>
      </c>
      <c r="B262" s="145" t="s">
        <v>87</v>
      </c>
      <c r="C262" s="151" t="s">
        <v>51</v>
      </c>
      <c r="D262" s="136">
        <v>9781839644436</v>
      </c>
      <c r="E262" t="s">
        <v>405</v>
      </c>
      <c r="F262" t="s">
        <v>406</v>
      </c>
      <c r="G262" s="102"/>
      <c r="H262" s="195">
        <v>10.99</v>
      </c>
      <c r="I262" s="5">
        <f t="shared" si="75"/>
        <v>9.1583333333333332</v>
      </c>
      <c r="J262" s="148">
        <v>36</v>
      </c>
      <c r="K262" s="57">
        <v>0</v>
      </c>
      <c r="L262" s="58">
        <f t="shared" si="76"/>
        <v>0</v>
      </c>
      <c r="M262" s="59">
        <f t="shared" si="77"/>
        <v>4.67075</v>
      </c>
      <c r="N262" s="161"/>
      <c r="O262" s="49"/>
    </row>
    <row r="263" spans="1:15" ht="15.75" customHeight="1" x14ac:dyDescent="0.2">
      <c r="A263" s="35" t="s">
        <v>204</v>
      </c>
      <c r="B263" s="145" t="s">
        <v>87</v>
      </c>
      <c r="C263" s="151" t="s">
        <v>51</v>
      </c>
      <c r="D263" s="136">
        <v>9781839642944</v>
      </c>
      <c r="E263" t="s">
        <v>407</v>
      </c>
      <c r="F263" t="s">
        <v>408</v>
      </c>
      <c r="G263" s="102"/>
      <c r="H263" s="195">
        <v>10.99</v>
      </c>
      <c r="I263" s="5">
        <f t="shared" si="75"/>
        <v>9.1583333333333332</v>
      </c>
      <c r="J263" s="148">
        <v>36</v>
      </c>
      <c r="K263" s="57">
        <v>0</v>
      </c>
      <c r="L263" s="58">
        <f t="shared" si="76"/>
        <v>0</v>
      </c>
      <c r="M263" s="59">
        <f t="shared" si="77"/>
        <v>4.67075</v>
      </c>
      <c r="N263" s="161"/>
      <c r="O263" s="49"/>
    </row>
    <row r="264" spans="1:15" ht="15.75" customHeight="1" x14ac:dyDescent="0.2">
      <c r="A264" s="35" t="s">
        <v>204</v>
      </c>
      <c r="B264" s="145" t="s">
        <v>87</v>
      </c>
      <c r="C264" s="151" t="s">
        <v>51</v>
      </c>
      <c r="D264" s="136">
        <v>9781787558298</v>
      </c>
      <c r="E264" t="s">
        <v>409</v>
      </c>
      <c r="F264" t="s">
        <v>410</v>
      </c>
      <c r="G264" s="102"/>
      <c r="H264" s="195">
        <v>10.99</v>
      </c>
      <c r="I264" s="5">
        <f t="shared" si="75"/>
        <v>9.1583333333333332</v>
      </c>
      <c r="J264" s="148">
        <v>36</v>
      </c>
      <c r="K264" s="57">
        <v>0</v>
      </c>
      <c r="L264" s="58">
        <f t="shared" si="76"/>
        <v>0</v>
      </c>
      <c r="M264" s="59">
        <f t="shared" si="77"/>
        <v>4.67075</v>
      </c>
      <c r="N264" s="161"/>
      <c r="O264" s="49"/>
    </row>
    <row r="265" spans="1:15" ht="15.75" customHeight="1" x14ac:dyDescent="0.2">
      <c r="A265" s="35" t="s">
        <v>204</v>
      </c>
      <c r="B265" s="145" t="s">
        <v>87</v>
      </c>
      <c r="C265" s="151" t="s">
        <v>51</v>
      </c>
      <c r="D265" s="136">
        <v>9781787558281</v>
      </c>
      <c r="E265" t="s">
        <v>411</v>
      </c>
      <c r="F265" t="s">
        <v>412</v>
      </c>
      <c r="G265" s="102"/>
      <c r="H265" s="195">
        <v>10.99</v>
      </c>
      <c r="I265" s="5">
        <f t="shared" si="75"/>
        <v>9.1583333333333332</v>
      </c>
      <c r="J265" s="148">
        <v>36</v>
      </c>
      <c r="K265" s="57">
        <v>0</v>
      </c>
      <c r="L265" s="58">
        <f t="shared" si="76"/>
        <v>0</v>
      </c>
      <c r="M265" s="59">
        <f t="shared" si="77"/>
        <v>4.67075</v>
      </c>
      <c r="N265" s="161"/>
      <c r="O265" s="49"/>
    </row>
    <row r="266" spans="1:15" ht="15.75" customHeight="1" x14ac:dyDescent="0.2">
      <c r="A266" s="35" t="s">
        <v>204</v>
      </c>
      <c r="B266" s="145" t="s">
        <v>87</v>
      </c>
      <c r="C266" s="151" t="s">
        <v>51</v>
      </c>
      <c r="D266" s="136">
        <v>9781787558076</v>
      </c>
      <c r="E266" t="s">
        <v>413</v>
      </c>
      <c r="F266" t="s">
        <v>414</v>
      </c>
      <c r="G266" s="102"/>
      <c r="H266" s="195">
        <v>10.99</v>
      </c>
      <c r="I266" s="5">
        <f t="shared" si="75"/>
        <v>9.1583333333333332</v>
      </c>
      <c r="J266" s="148">
        <v>36</v>
      </c>
      <c r="K266" s="57">
        <v>0</v>
      </c>
      <c r="L266" s="58">
        <f t="shared" si="76"/>
        <v>0</v>
      </c>
      <c r="M266" s="59">
        <f t="shared" si="77"/>
        <v>4.67075</v>
      </c>
      <c r="N266" s="161"/>
      <c r="O266" s="49"/>
    </row>
    <row r="267" spans="1:15" ht="15.75" customHeight="1" x14ac:dyDescent="0.2">
      <c r="A267" s="35" t="s">
        <v>204</v>
      </c>
      <c r="B267" s="145" t="s">
        <v>87</v>
      </c>
      <c r="C267" s="151" t="s">
        <v>51</v>
      </c>
      <c r="D267" s="136">
        <v>9781787558229</v>
      </c>
      <c r="E267" t="s">
        <v>415</v>
      </c>
      <c r="F267" t="s">
        <v>416</v>
      </c>
      <c r="G267" s="102"/>
      <c r="H267" s="195">
        <v>10.99</v>
      </c>
      <c r="I267" s="5">
        <f t="shared" si="75"/>
        <v>9.1583333333333332</v>
      </c>
      <c r="J267" s="148">
        <v>36</v>
      </c>
      <c r="K267" s="57">
        <v>0</v>
      </c>
      <c r="L267" s="58">
        <f t="shared" si="76"/>
        <v>0</v>
      </c>
      <c r="M267" s="59">
        <f t="shared" si="77"/>
        <v>4.67075</v>
      </c>
      <c r="N267" s="161"/>
      <c r="O267" s="49"/>
    </row>
    <row r="268" spans="1:15" ht="15.75" customHeight="1" x14ac:dyDescent="0.2">
      <c r="A268" s="35" t="s">
        <v>204</v>
      </c>
      <c r="B268" s="145" t="s">
        <v>87</v>
      </c>
      <c r="C268" s="151" t="s">
        <v>51</v>
      </c>
      <c r="D268" s="136">
        <v>9781787558151</v>
      </c>
      <c r="E268" t="s">
        <v>417</v>
      </c>
      <c r="F268" t="s">
        <v>418</v>
      </c>
      <c r="G268" s="102"/>
      <c r="H268" s="195">
        <v>10.99</v>
      </c>
      <c r="I268" s="5">
        <f t="shared" si="75"/>
        <v>9.1583333333333332</v>
      </c>
      <c r="J268" s="148">
        <v>36</v>
      </c>
      <c r="K268" s="57">
        <v>0</v>
      </c>
      <c r="L268" s="58">
        <f t="shared" si="76"/>
        <v>0</v>
      </c>
      <c r="M268" s="59">
        <f t="shared" si="77"/>
        <v>4.67075</v>
      </c>
      <c r="N268" s="161"/>
      <c r="O268" s="49"/>
    </row>
    <row r="269" spans="1:15" ht="15.75" customHeight="1" x14ac:dyDescent="0.2">
      <c r="A269" s="35" t="s">
        <v>204</v>
      </c>
      <c r="B269" s="145" t="s">
        <v>87</v>
      </c>
      <c r="C269" s="151" t="s">
        <v>51</v>
      </c>
      <c r="D269" s="136">
        <v>9781787558144</v>
      </c>
      <c r="E269" t="s">
        <v>419</v>
      </c>
      <c r="F269" t="s">
        <v>420</v>
      </c>
      <c r="G269" s="102"/>
      <c r="H269" s="195">
        <v>10.99</v>
      </c>
      <c r="I269" s="5">
        <f t="shared" si="75"/>
        <v>9.1583333333333332</v>
      </c>
      <c r="J269" s="148">
        <v>36</v>
      </c>
      <c r="K269" s="57">
        <v>0</v>
      </c>
      <c r="L269" s="58">
        <f t="shared" si="76"/>
        <v>0</v>
      </c>
      <c r="M269" s="59">
        <f t="shared" si="77"/>
        <v>4.67075</v>
      </c>
      <c r="N269" s="161"/>
      <c r="O269" s="49"/>
    </row>
    <row r="270" spans="1:15" ht="15.75" customHeight="1" x14ac:dyDescent="0.2">
      <c r="A270" s="35" t="s">
        <v>204</v>
      </c>
      <c r="B270" s="145" t="s">
        <v>87</v>
      </c>
      <c r="C270" s="151" t="s">
        <v>51</v>
      </c>
      <c r="D270" s="136">
        <v>9781787558113</v>
      </c>
      <c r="E270" t="s">
        <v>421</v>
      </c>
      <c r="F270" t="s">
        <v>422</v>
      </c>
      <c r="G270" s="102"/>
      <c r="H270" s="195">
        <v>10.99</v>
      </c>
      <c r="I270" s="5">
        <f t="shared" si="75"/>
        <v>9.1583333333333332</v>
      </c>
      <c r="J270" s="148">
        <v>36</v>
      </c>
      <c r="K270" s="57">
        <v>0</v>
      </c>
      <c r="L270" s="58">
        <f t="shared" si="76"/>
        <v>0</v>
      </c>
      <c r="M270" s="59">
        <f t="shared" si="77"/>
        <v>4.67075</v>
      </c>
      <c r="N270" s="161"/>
      <c r="O270" s="49"/>
    </row>
    <row r="271" spans="1:15" ht="15.75" customHeight="1" x14ac:dyDescent="0.2">
      <c r="A271" s="35" t="s">
        <v>204</v>
      </c>
      <c r="B271" s="145" t="s">
        <v>87</v>
      </c>
      <c r="C271" s="151" t="s">
        <v>51</v>
      </c>
      <c r="D271" s="136">
        <v>9781787558250</v>
      </c>
      <c r="E271" t="s">
        <v>423</v>
      </c>
      <c r="F271" t="s">
        <v>424</v>
      </c>
      <c r="G271" s="102"/>
      <c r="H271" s="195">
        <v>10.99</v>
      </c>
      <c r="I271" s="5">
        <f t="shared" si="75"/>
        <v>9.1583333333333332</v>
      </c>
      <c r="J271" s="148">
        <v>36</v>
      </c>
      <c r="K271" s="57">
        <v>0</v>
      </c>
      <c r="L271" s="58">
        <f t="shared" si="76"/>
        <v>0</v>
      </c>
      <c r="M271" s="59">
        <f t="shared" si="77"/>
        <v>4.67075</v>
      </c>
      <c r="N271" s="161"/>
      <c r="O271" s="49"/>
    </row>
    <row r="272" spans="1:15" ht="15.75" customHeight="1" x14ac:dyDescent="0.2">
      <c r="A272" s="35" t="s">
        <v>204</v>
      </c>
      <c r="B272" s="145" t="s">
        <v>87</v>
      </c>
      <c r="C272" s="151" t="s">
        <v>51</v>
      </c>
      <c r="D272" s="136">
        <v>9781787558045</v>
      </c>
      <c r="E272" t="s">
        <v>425</v>
      </c>
      <c r="F272" t="s">
        <v>426</v>
      </c>
      <c r="G272" s="102"/>
      <c r="H272" s="195">
        <v>10.99</v>
      </c>
      <c r="I272" s="5">
        <f t="shared" si="75"/>
        <v>9.1583333333333332</v>
      </c>
      <c r="J272" s="148">
        <v>36</v>
      </c>
      <c r="K272" s="57">
        <v>0</v>
      </c>
      <c r="L272" s="58">
        <f t="shared" si="76"/>
        <v>0</v>
      </c>
      <c r="M272" s="59">
        <f t="shared" si="77"/>
        <v>4.67075</v>
      </c>
      <c r="N272" s="161"/>
      <c r="O272" s="49"/>
    </row>
    <row r="273" spans="1:15" ht="15.75" customHeight="1" x14ac:dyDescent="0.2">
      <c r="A273" s="35" t="s">
        <v>204</v>
      </c>
      <c r="B273" s="145" t="s">
        <v>87</v>
      </c>
      <c r="C273" s="151" t="s">
        <v>51</v>
      </c>
      <c r="D273" s="136">
        <v>9781787558199</v>
      </c>
      <c r="E273" t="s">
        <v>427</v>
      </c>
      <c r="F273" t="s">
        <v>428</v>
      </c>
      <c r="G273" s="102"/>
      <c r="H273" s="195">
        <v>9.99</v>
      </c>
      <c r="I273" s="5">
        <f t="shared" si="75"/>
        <v>8.3250000000000011</v>
      </c>
      <c r="J273" s="148">
        <v>36</v>
      </c>
      <c r="K273" s="57">
        <v>0</v>
      </c>
      <c r="L273" s="58">
        <f t="shared" si="76"/>
        <v>0</v>
      </c>
      <c r="M273" s="59">
        <f t="shared" si="77"/>
        <v>4.245750000000001</v>
      </c>
      <c r="N273" s="161"/>
      <c r="O273" s="49"/>
    </row>
    <row r="274" spans="1:15" ht="15.75" customHeight="1" x14ac:dyDescent="0.2">
      <c r="A274" s="35" t="s">
        <v>204</v>
      </c>
      <c r="B274" s="145" t="s">
        <v>87</v>
      </c>
      <c r="C274" s="151" t="s">
        <v>51</v>
      </c>
      <c r="D274" s="136">
        <v>9781787558021</v>
      </c>
      <c r="E274" t="s">
        <v>429</v>
      </c>
      <c r="F274" t="s">
        <v>430</v>
      </c>
      <c r="G274" s="102"/>
      <c r="H274" s="195">
        <v>10.99</v>
      </c>
      <c r="I274" s="5">
        <f t="shared" si="75"/>
        <v>9.1583333333333332</v>
      </c>
      <c r="J274" s="148">
        <v>36</v>
      </c>
      <c r="K274" s="57">
        <v>0</v>
      </c>
      <c r="L274" s="58">
        <f t="shared" si="76"/>
        <v>0</v>
      </c>
      <c r="M274" s="59">
        <f t="shared" si="77"/>
        <v>4.67075</v>
      </c>
      <c r="N274" s="161"/>
      <c r="O274" s="49"/>
    </row>
    <row r="275" spans="1:15" ht="15.75" customHeight="1" x14ac:dyDescent="0.2">
      <c r="A275" s="35" t="s">
        <v>204</v>
      </c>
      <c r="B275" s="145" t="s">
        <v>87</v>
      </c>
      <c r="C275" s="151" t="s">
        <v>51</v>
      </c>
      <c r="D275" s="136">
        <v>9781787558014</v>
      </c>
      <c r="E275" t="s">
        <v>431</v>
      </c>
      <c r="F275" t="s">
        <v>432</v>
      </c>
      <c r="G275" s="102"/>
      <c r="H275" s="195">
        <v>10.99</v>
      </c>
      <c r="I275" s="5">
        <f t="shared" si="75"/>
        <v>9.1583333333333332</v>
      </c>
      <c r="J275" s="148">
        <v>36</v>
      </c>
      <c r="K275" s="57">
        <v>0</v>
      </c>
      <c r="L275" s="58">
        <f t="shared" si="76"/>
        <v>0</v>
      </c>
      <c r="M275" s="59">
        <f t="shared" si="77"/>
        <v>4.67075</v>
      </c>
      <c r="N275" s="161"/>
      <c r="O275" s="49"/>
    </row>
    <row r="276" spans="1:15" ht="15.75" customHeight="1" x14ac:dyDescent="0.2">
      <c r="A276" s="35" t="s">
        <v>204</v>
      </c>
      <c r="B276" s="145" t="s">
        <v>87</v>
      </c>
      <c r="C276" s="151" t="s">
        <v>51</v>
      </c>
      <c r="D276" s="136">
        <v>9781787558069</v>
      </c>
      <c r="E276" t="s">
        <v>433</v>
      </c>
      <c r="F276" t="s">
        <v>434</v>
      </c>
      <c r="G276" s="102"/>
      <c r="H276" s="195">
        <v>10.99</v>
      </c>
      <c r="I276" s="5">
        <f t="shared" si="75"/>
        <v>9.1583333333333332</v>
      </c>
      <c r="J276" s="148">
        <v>36</v>
      </c>
      <c r="K276" s="57">
        <v>0</v>
      </c>
      <c r="L276" s="58">
        <f t="shared" si="76"/>
        <v>0</v>
      </c>
      <c r="M276" s="59">
        <f t="shared" si="77"/>
        <v>4.67075</v>
      </c>
      <c r="N276" s="161"/>
      <c r="O276" s="49"/>
    </row>
    <row r="277" spans="1:15" ht="15.75" customHeight="1" x14ac:dyDescent="0.2">
      <c r="A277" s="35" t="s">
        <v>204</v>
      </c>
      <c r="B277" s="145" t="s">
        <v>87</v>
      </c>
      <c r="C277" s="151" t="s">
        <v>51</v>
      </c>
      <c r="D277" s="136">
        <v>9781787555754</v>
      </c>
      <c r="E277" t="s">
        <v>435</v>
      </c>
      <c r="F277" t="s">
        <v>436</v>
      </c>
      <c r="G277" s="102"/>
      <c r="H277" s="195">
        <v>10.99</v>
      </c>
      <c r="I277" s="5">
        <f t="shared" si="75"/>
        <v>9.1583333333333332</v>
      </c>
      <c r="J277" s="148">
        <v>36</v>
      </c>
      <c r="K277" s="57">
        <v>0</v>
      </c>
      <c r="L277" s="58">
        <f t="shared" si="76"/>
        <v>0</v>
      </c>
      <c r="M277" s="59">
        <f t="shared" si="77"/>
        <v>4.67075</v>
      </c>
      <c r="N277" s="161"/>
      <c r="O277" s="49"/>
    </row>
    <row r="278" spans="1:15" ht="15.75" customHeight="1" x14ac:dyDescent="0.2">
      <c r="A278" s="35" t="s">
        <v>204</v>
      </c>
      <c r="B278" s="145" t="s">
        <v>87</v>
      </c>
      <c r="C278" s="151" t="s">
        <v>51</v>
      </c>
      <c r="D278" s="136">
        <v>9781787555723</v>
      </c>
      <c r="E278" t="s">
        <v>437</v>
      </c>
      <c r="F278" t="s">
        <v>438</v>
      </c>
      <c r="G278" s="102"/>
      <c r="H278" s="195">
        <v>10.99</v>
      </c>
      <c r="I278" s="5">
        <f t="shared" si="75"/>
        <v>9.1583333333333332</v>
      </c>
      <c r="J278" s="148">
        <v>36</v>
      </c>
      <c r="K278" s="57">
        <v>0</v>
      </c>
      <c r="L278" s="58">
        <f t="shared" si="76"/>
        <v>0</v>
      </c>
      <c r="M278" s="59">
        <f t="shared" si="77"/>
        <v>4.67075</v>
      </c>
      <c r="N278" s="161"/>
      <c r="O278" s="49"/>
    </row>
    <row r="279" spans="1:15" ht="15.75" customHeight="1" x14ac:dyDescent="0.2">
      <c r="A279" s="35" t="s">
        <v>204</v>
      </c>
      <c r="B279" s="145" t="s">
        <v>87</v>
      </c>
      <c r="C279" s="151" t="s">
        <v>51</v>
      </c>
      <c r="D279" s="136">
        <v>9781787555709</v>
      </c>
      <c r="E279" t="s">
        <v>439</v>
      </c>
      <c r="F279" t="s">
        <v>440</v>
      </c>
      <c r="G279" s="102"/>
      <c r="H279" s="195">
        <v>10.99</v>
      </c>
      <c r="I279" s="5">
        <f t="shared" si="75"/>
        <v>9.1583333333333332</v>
      </c>
      <c r="J279" s="148">
        <v>36</v>
      </c>
      <c r="K279" s="57">
        <v>0</v>
      </c>
      <c r="L279" s="58">
        <f t="shared" si="76"/>
        <v>0</v>
      </c>
      <c r="M279" s="59">
        <f t="shared" si="77"/>
        <v>4.67075</v>
      </c>
      <c r="N279" s="161"/>
      <c r="O279" s="49"/>
    </row>
    <row r="280" spans="1:15" ht="15.75" customHeight="1" x14ac:dyDescent="0.2">
      <c r="A280" s="35" t="s">
        <v>204</v>
      </c>
      <c r="B280" s="145" t="s">
        <v>87</v>
      </c>
      <c r="C280" s="151" t="s">
        <v>51</v>
      </c>
      <c r="D280" s="136">
        <v>9781787555624</v>
      </c>
      <c r="E280" t="s">
        <v>441</v>
      </c>
      <c r="F280" t="s">
        <v>442</v>
      </c>
      <c r="G280" s="102"/>
      <c r="H280" s="195">
        <v>10.99</v>
      </c>
      <c r="I280" s="5">
        <f t="shared" si="75"/>
        <v>9.1583333333333332</v>
      </c>
      <c r="J280" s="148">
        <v>36</v>
      </c>
      <c r="K280" s="57">
        <v>0</v>
      </c>
      <c r="L280" s="58">
        <f t="shared" si="76"/>
        <v>0</v>
      </c>
      <c r="M280" s="59">
        <f t="shared" si="77"/>
        <v>4.67075</v>
      </c>
      <c r="N280" s="161"/>
      <c r="O280" s="49"/>
    </row>
    <row r="281" spans="1:15" ht="15.75" customHeight="1" x14ac:dyDescent="0.2">
      <c r="A281" s="35" t="s">
        <v>204</v>
      </c>
      <c r="B281" s="145" t="s">
        <v>87</v>
      </c>
      <c r="C281" s="151" t="s">
        <v>51</v>
      </c>
      <c r="D281" s="136">
        <v>9781787555587</v>
      </c>
      <c r="E281" t="s">
        <v>443</v>
      </c>
      <c r="F281" t="s">
        <v>444</v>
      </c>
      <c r="G281" s="102"/>
      <c r="H281" s="195">
        <v>10.99</v>
      </c>
      <c r="I281" s="5">
        <f t="shared" si="75"/>
        <v>9.1583333333333332</v>
      </c>
      <c r="J281" s="148">
        <v>36</v>
      </c>
      <c r="K281" s="57">
        <v>0</v>
      </c>
      <c r="L281" s="58">
        <f t="shared" si="76"/>
        <v>0</v>
      </c>
      <c r="M281" s="59">
        <f t="shared" si="77"/>
        <v>4.67075</v>
      </c>
      <c r="N281" s="161"/>
      <c r="O281" s="49"/>
    </row>
    <row r="282" spans="1:15" ht="15.75" customHeight="1" x14ac:dyDescent="0.2">
      <c r="A282" s="35" t="s">
        <v>204</v>
      </c>
      <c r="B282" s="145" t="s">
        <v>87</v>
      </c>
      <c r="C282" s="151" t="s">
        <v>51</v>
      </c>
      <c r="D282" s="136">
        <v>9781787555563</v>
      </c>
      <c r="E282" t="s">
        <v>445</v>
      </c>
      <c r="F282" t="s">
        <v>446</v>
      </c>
      <c r="G282" s="102"/>
      <c r="H282" s="195">
        <v>10.99</v>
      </c>
      <c r="I282" s="5">
        <f t="shared" si="75"/>
        <v>9.1583333333333332</v>
      </c>
      <c r="J282" s="148">
        <v>36</v>
      </c>
      <c r="K282" s="57">
        <v>0</v>
      </c>
      <c r="L282" s="58">
        <f t="shared" si="76"/>
        <v>0</v>
      </c>
      <c r="M282" s="59">
        <f t="shared" si="77"/>
        <v>4.67075</v>
      </c>
      <c r="N282" s="161"/>
      <c r="O282" s="49"/>
    </row>
    <row r="283" spans="1:15" ht="15.75" customHeight="1" x14ac:dyDescent="0.2">
      <c r="A283" s="35" t="s">
        <v>204</v>
      </c>
      <c r="B283" s="145" t="s">
        <v>87</v>
      </c>
      <c r="C283" s="151" t="s">
        <v>51</v>
      </c>
      <c r="D283" s="136">
        <v>9781787555440</v>
      </c>
      <c r="E283" t="s">
        <v>447</v>
      </c>
      <c r="F283" t="s">
        <v>448</v>
      </c>
      <c r="G283" s="102"/>
      <c r="H283" s="195">
        <v>10.99</v>
      </c>
      <c r="I283" s="5">
        <f t="shared" si="75"/>
        <v>9.1583333333333332</v>
      </c>
      <c r="J283" s="148">
        <v>36</v>
      </c>
      <c r="K283" s="57">
        <v>0</v>
      </c>
      <c r="L283" s="58">
        <f t="shared" si="76"/>
        <v>0</v>
      </c>
      <c r="M283" s="59">
        <f t="shared" si="77"/>
        <v>4.67075</v>
      </c>
      <c r="N283" s="161"/>
      <c r="O283" s="49"/>
    </row>
    <row r="284" spans="1:15" ht="15.75" customHeight="1" x14ac:dyDescent="0.2">
      <c r="A284" s="35" t="s">
        <v>204</v>
      </c>
      <c r="B284" s="145" t="s">
        <v>87</v>
      </c>
      <c r="C284" s="151" t="s">
        <v>51</v>
      </c>
      <c r="D284" s="136">
        <v>9781787550407</v>
      </c>
      <c r="E284" t="s">
        <v>449</v>
      </c>
      <c r="F284" t="s">
        <v>450</v>
      </c>
      <c r="G284" s="102"/>
      <c r="H284" s="195">
        <v>10.99</v>
      </c>
      <c r="I284" s="5">
        <f t="shared" si="75"/>
        <v>9.1583333333333332</v>
      </c>
      <c r="J284" s="148">
        <v>36</v>
      </c>
      <c r="K284" s="57">
        <v>0</v>
      </c>
      <c r="L284" s="58">
        <f t="shared" si="76"/>
        <v>0</v>
      </c>
      <c r="M284" s="59">
        <f t="shared" si="77"/>
        <v>4.67075</v>
      </c>
      <c r="N284" s="161"/>
      <c r="O284" s="49"/>
    </row>
    <row r="285" spans="1:15" ht="15.75" customHeight="1" x14ac:dyDescent="0.2">
      <c r="A285" s="35" t="s">
        <v>204</v>
      </c>
      <c r="B285" s="145" t="s">
        <v>87</v>
      </c>
      <c r="C285" s="151" t="s">
        <v>51</v>
      </c>
      <c r="D285" s="136">
        <v>9781787550353</v>
      </c>
      <c r="E285" t="s">
        <v>451</v>
      </c>
      <c r="F285" t="s">
        <v>452</v>
      </c>
      <c r="G285" s="102"/>
      <c r="H285" s="195">
        <v>10.99</v>
      </c>
      <c r="I285" s="5">
        <f t="shared" si="75"/>
        <v>9.1583333333333332</v>
      </c>
      <c r="J285" s="148">
        <v>36</v>
      </c>
      <c r="K285" s="57">
        <v>0</v>
      </c>
      <c r="L285" s="58">
        <f t="shared" si="76"/>
        <v>0</v>
      </c>
      <c r="M285" s="59">
        <f t="shared" si="77"/>
        <v>4.67075</v>
      </c>
      <c r="N285" s="161"/>
      <c r="O285" s="49"/>
    </row>
    <row r="286" spans="1:15" ht="15.75" customHeight="1" x14ac:dyDescent="0.2">
      <c r="A286" s="35" t="s">
        <v>204</v>
      </c>
      <c r="B286" s="145" t="s">
        <v>87</v>
      </c>
      <c r="C286" s="151" t="s">
        <v>51</v>
      </c>
      <c r="D286" s="136">
        <v>9781787550346</v>
      </c>
      <c r="E286" t="s">
        <v>453</v>
      </c>
      <c r="F286" t="s">
        <v>1724</v>
      </c>
      <c r="G286" s="102"/>
      <c r="H286" s="195">
        <v>10.99</v>
      </c>
      <c r="I286" s="5">
        <f t="shared" si="75"/>
        <v>9.1583333333333332</v>
      </c>
      <c r="J286" s="148">
        <v>36</v>
      </c>
      <c r="K286" s="57">
        <v>0</v>
      </c>
      <c r="L286" s="58">
        <f t="shared" si="76"/>
        <v>0</v>
      </c>
      <c r="M286" s="59">
        <f t="shared" si="77"/>
        <v>4.67075</v>
      </c>
      <c r="N286" s="161"/>
      <c r="O286" s="49"/>
    </row>
    <row r="287" spans="1:15" ht="15.75" customHeight="1" x14ac:dyDescent="0.2">
      <c r="A287" s="35" t="s">
        <v>204</v>
      </c>
      <c r="B287" s="145" t="s">
        <v>87</v>
      </c>
      <c r="C287" s="151" t="s">
        <v>51</v>
      </c>
      <c r="D287" s="136">
        <v>9781787550339</v>
      </c>
      <c r="E287" t="s">
        <v>454</v>
      </c>
      <c r="F287" t="s">
        <v>455</v>
      </c>
      <c r="G287" s="102"/>
      <c r="H287" s="195">
        <v>10.99</v>
      </c>
      <c r="I287" s="5">
        <f t="shared" si="75"/>
        <v>9.1583333333333332</v>
      </c>
      <c r="J287" s="148">
        <v>36</v>
      </c>
      <c r="K287" s="57">
        <v>0</v>
      </c>
      <c r="L287" s="58">
        <f t="shared" si="76"/>
        <v>0</v>
      </c>
      <c r="M287" s="59">
        <f t="shared" si="77"/>
        <v>4.67075</v>
      </c>
      <c r="N287" s="161"/>
      <c r="O287" s="49"/>
    </row>
    <row r="288" spans="1:15" ht="15.75" customHeight="1" x14ac:dyDescent="0.2">
      <c r="A288" s="35" t="s">
        <v>204</v>
      </c>
      <c r="B288" s="145" t="s">
        <v>87</v>
      </c>
      <c r="C288" s="151" t="s">
        <v>51</v>
      </c>
      <c r="D288" s="136">
        <v>9781787550322</v>
      </c>
      <c r="E288" t="s">
        <v>456</v>
      </c>
      <c r="F288" t="s">
        <v>457</v>
      </c>
      <c r="G288" s="102"/>
      <c r="H288" s="195">
        <v>10.99</v>
      </c>
      <c r="I288" s="5">
        <f t="shared" si="75"/>
        <v>9.1583333333333332</v>
      </c>
      <c r="J288" s="148">
        <v>36</v>
      </c>
      <c r="K288" s="57">
        <v>0</v>
      </c>
      <c r="L288" s="58">
        <f t="shared" si="76"/>
        <v>0</v>
      </c>
      <c r="M288" s="59">
        <f t="shared" si="77"/>
        <v>4.67075</v>
      </c>
      <c r="N288" s="161"/>
      <c r="O288" s="49"/>
    </row>
    <row r="289" spans="1:15" ht="15.75" customHeight="1" x14ac:dyDescent="0.2">
      <c r="A289" s="35" t="s">
        <v>204</v>
      </c>
      <c r="B289" s="145" t="s">
        <v>87</v>
      </c>
      <c r="C289" s="151" t="s">
        <v>51</v>
      </c>
      <c r="D289" s="136">
        <v>9781787550315</v>
      </c>
      <c r="E289" t="s">
        <v>458</v>
      </c>
      <c r="F289" t="s">
        <v>459</v>
      </c>
      <c r="G289" s="102"/>
      <c r="H289" s="195">
        <v>10.99</v>
      </c>
      <c r="I289" s="5">
        <f t="shared" si="75"/>
        <v>9.1583333333333332</v>
      </c>
      <c r="J289" s="148">
        <v>36</v>
      </c>
      <c r="K289" s="57">
        <v>0</v>
      </c>
      <c r="L289" s="58">
        <f t="shared" si="76"/>
        <v>0</v>
      </c>
      <c r="M289" s="59">
        <f t="shared" si="77"/>
        <v>4.67075</v>
      </c>
      <c r="N289" s="161"/>
      <c r="O289" s="49"/>
    </row>
    <row r="290" spans="1:15" ht="15.75" customHeight="1" x14ac:dyDescent="0.2">
      <c r="A290" s="35" t="s">
        <v>204</v>
      </c>
      <c r="B290" s="145" t="s">
        <v>87</v>
      </c>
      <c r="C290" s="151" t="s">
        <v>51</v>
      </c>
      <c r="D290" s="136">
        <v>9781787550261</v>
      </c>
      <c r="E290" t="s">
        <v>460</v>
      </c>
      <c r="F290" t="s">
        <v>461</v>
      </c>
      <c r="G290" s="102"/>
      <c r="H290" s="195">
        <v>10.99</v>
      </c>
      <c r="I290" s="5">
        <f t="shared" si="75"/>
        <v>9.1583333333333332</v>
      </c>
      <c r="J290" s="148">
        <v>36</v>
      </c>
      <c r="K290" s="57">
        <v>0</v>
      </c>
      <c r="L290" s="58">
        <f t="shared" si="76"/>
        <v>0</v>
      </c>
      <c r="M290" s="59">
        <f t="shared" si="77"/>
        <v>4.67075</v>
      </c>
      <c r="N290" s="161"/>
      <c r="O290" s="49"/>
    </row>
    <row r="291" spans="1:15" ht="15.75" customHeight="1" x14ac:dyDescent="0.2">
      <c r="A291" s="35" t="s">
        <v>204</v>
      </c>
      <c r="B291" s="145" t="s">
        <v>87</v>
      </c>
      <c r="C291" s="151" t="s">
        <v>51</v>
      </c>
      <c r="D291" s="136">
        <v>9781787550155</v>
      </c>
      <c r="E291" t="s">
        <v>462</v>
      </c>
      <c r="F291" t="s">
        <v>463</v>
      </c>
      <c r="G291" s="102"/>
      <c r="H291" s="195">
        <v>10.99</v>
      </c>
      <c r="I291" s="5">
        <f t="shared" si="75"/>
        <v>9.1583333333333332</v>
      </c>
      <c r="J291" s="148">
        <v>36</v>
      </c>
      <c r="K291" s="57">
        <v>0</v>
      </c>
      <c r="L291" s="58">
        <f t="shared" si="76"/>
        <v>0</v>
      </c>
      <c r="M291" s="59">
        <f t="shared" si="77"/>
        <v>4.67075</v>
      </c>
      <c r="N291" s="161"/>
      <c r="O291" s="49"/>
    </row>
    <row r="292" spans="1:15" ht="15.75" customHeight="1" x14ac:dyDescent="0.2">
      <c r="A292" s="35" t="s">
        <v>204</v>
      </c>
      <c r="B292" s="145" t="s">
        <v>87</v>
      </c>
      <c r="C292" s="151" t="s">
        <v>51</v>
      </c>
      <c r="D292" s="136">
        <v>9781787550131</v>
      </c>
      <c r="E292" t="s">
        <v>464</v>
      </c>
      <c r="F292" t="s">
        <v>465</v>
      </c>
      <c r="G292" s="102"/>
      <c r="H292" s="195">
        <v>10.99</v>
      </c>
      <c r="I292" s="5">
        <f t="shared" si="75"/>
        <v>9.1583333333333332</v>
      </c>
      <c r="J292" s="148">
        <v>36</v>
      </c>
      <c r="K292" s="57">
        <v>0</v>
      </c>
      <c r="L292" s="58">
        <f t="shared" si="76"/>
        <v>0</v>
      </c>
      <c r="M292" s="59">
        <f t="shared" si="77"/>
        <v>4.67075</v>
      </c>
      <c r="N292" s="161"/>
      <c r="O292" s="49"/>
    </row>
    <row r="293" spans="1:15" ht="15.75" customHeight="1" x14ac:dyDescent="0.2">
      <c r="A293" s="35" t="s">
        <v>204</v>
      </c>
      <c r="B293" s="145" t="s">
        <v>87</v>
      </c>
      <c r="C293" s="151" t="s">
        <v>51</v>
      </c>
      <c r="D293" s="136">
        <v>9781787550100</v>
      </c>
      <c r="E293" t="s">
        <v>466</v>
      </c>
      <c r="F293" t="s">
        <v>467</v>
      </c>
      <c r="G293" s="102"/>
      <c r="H293" s="195">
        <v>10.99</v>
      </c>
      <c r="I293" s="5">
        <f t="shared" si="75"/>
        <v>9.1583333333333332</v>
      </c>
      <c r="J293" s="148">
        <v>36</v>
      </c>
      <c r="K293" s="57">
        <v>0</v>
      </c>
      <c r="L293" s="58">
        <f t="shared" si="76"/>
        <v>0</v>
      </c>
      <c r="M293" s="59">
        <f t="shared" si="77"/>
        <v>4.67075</v>
      </c>
      <c r="N293" s="161"/>
      <c r="O293" s="49"/>
    </row>
    <row r="294" spans="1:15" ht="15.75" customHeight="1" x14ac:dyDescent="0.2">
      <c r="A294" s="35" t="s">
        <v>204</v>
      </c>
      <c r="B294" s="145" t="s">
        <v>87</v>
      </c>
      <c r="C294" s="151" t="s">
        <v>51</v>
      </c>
      <c r="D294" s="136">
        <v>9781787550070</v>
      </c>
      <c r="E294" t="s">
        <v>468</v>
      </c>
      <c r="F294" t="s">
        <v>469</v>
      </c>
      <c r="G294" s="102"/>
      <c r="H294" s="195">
        <v>10.99</v>
      </c>
      <c r="I294" s="5">
        <f t="shared" si="75"/>
        <v>9.1583333333333332</v>
      </c>
      <c r="J294" s="148">
        <v>36</v>
      </c>
      <c r="K294" s="57">
        <v>0</v>
      </c>
      <c r="L294" s="58">
        <f t="shared" si="76"/>
        <v>0</v>
      </c>
      <c r="M294" s="59">
        <f t="shared" si="77"/>
        <v>4.67075</v>
      </c>
      <c r="N294" s="161"/>
      <c r="O294" s="49"/>
    </row>
    <row r="295" spans="1:15" ht="15.75" customHeight="1" x14ac:dyDescent="0.2">
      <c r="A295" s="35" t="s">
        <v>204</v>
      </c>
      <c r="B295" s="145" t="s">
        <v>87</v>
      </c>
      <c r="C295" s="151" t="s">
        <v>51</v>
      </c>
      <c r="D295" s="136">
        <v>9781787550056</v>
      </c>
      <c r="E295" t="s">
        <v>470</v>
      </c>
      <c r="F295" t="s">
        <v>471</v>
      </c>
      <c r="G295" s="102"/>
      <c r="H295" s="195">
        <v>10.99</v>
      </c>
      <c r="I295" s="5">
        <f t="shared" si="75"/>
        <v>9.1583333333333332</v>
      </c>
      <c r="J295" s="148">
        <v>36</v>
      </c>
      <c r="K295" s="57">
        <v>0</v>
      </c>
      <c r="L295" s="58">
        <f t="shared" si="76"/>
        <v>0</v>
      </c>
      <c r="M295" s="59">
        <f t="shared" si="77"/>
        <v>4.67075</v>
      </c>
      <c r="N295" s="161"/>
      <c r="O295" s="49"/>
    </row>
    <row r="296" spans="1:15" ht="15.75" customHeight="1" x14ac:dyDescent="0.2">
      <c r="A296" s="35" t="s">
        <v>204</v>
      </c>
      <c r="B296" s="145" t="s">
        <v>87</v>
      </c>
      <c r="C296" s="151" t="s">
        <v>51</v>
      </c>
      <c r="D296" s="136">
        <v>9781787550049</v>
      </c>
      <c r="E296" t="s">
        <v>472</v>
      </c>
      <c r="F296" t="s">
        <v>473</v>
      </c>
      <c r="G296" s="102"/>
      <c r="H296" s="195">
        <v>10.99</v>
      </c>
      <c r="I296" s="5">
        <f t="shared" si="75"/>
        <v>9.1583333333333332</v>
      </c>
      <c r="J296" s="148">
        <v>36</v>
      </c>
      <c r="K296" s="57">
        <v>0</v>
      </c>
      <c r="L296" s="58">
        <f t="shared" si="76"/>
        <v>0</v>
      </c>
      <c r="M296" s="59">
        <f t="shared" si="77"/>
        <v>4.67075</v>
      </c>
      <c r="N296" s="161"/>
      <c r="O296" s="49"/>
    </row>
    <row r="297" spans="1:15" ht="15.75" customHeight="1" x14ac:dyDescent="0.2">
      <c r="A297" s="35" t="s">
        <v>204</v>
      </c>
      <c r="B297" s="145" t="s">
        <v>87</v>
      </c>
      <c r="C297" s="151" t="s">
        <v>51</v>
      </c>
      <c r="D297" s="136">
        <v>9781787550025</v>
      </c>
      <c r="E297" t="s">
        <v>474</v>
      </c>
      <c r="F297" t="s">
        <v>475</v>
      </c>
      <c r="G297" s="102"/>
      <c r="H297" s="195">
        <v>10.99</v>
      </c>
      <c r="I297" s="5">
        <f t="shared" ref="I297:I320" si="78">H297/1.2</f>
        <v>9.1583333333333332</v>
      </c>
      <c r="J297" s="148">
        <v>36</v>
      </c>
      <c r="K297" s="57">
        <v>0</v>
      </c>
      <c r="L297" s="58">
        <f t="shared" ref="L297:L320" si="79">SUM(M297*K297)</f>
        <v>0</v>
      </c>
      <c r="M297" s="59">
        <f t="shared" ref="M297:M320" si="80">I297-(I297*$H$26)</f>
        <v>4.67075</v>
      </c>
      <c r="N297" s="161"/>
      <c r="O297" s="49"/>
    </row>
    <row r="298" spans="1:15" ht="15.75" customHeight="1" x14ac:dyDescent="0.2">
      <c r="A298" s="35" t="s">
        <v>204</v>
      </c>
      <c r="B298" s="145" t="s">
        <v>87</v>
      </c>
      <c r="C298" s="151" t="s">
        <v>51</v>
      </c>
      <c r="D298" s="136">
        <v>9781787550018</v>
      </c>
      <c r="E298" t="s">
        <v>476</v>
      </c>
      <c r="F298" t="s">
        <v>477</v>
      </c>
      <c r="G298" s="102"/>
      <c r="H298" s="195">
        <v>10.99</v>
      </c>
      <c r="I298" s="5">
        <f t="shared" si="78"/>
        <v>9.1583333333333332</v>
      </c>
      <c r="J298" s="148">
        <v>36</v>
      </c>
      <c r="K298" s="57">
        <v>0</v>
      </c>
      <c r="L298" s="58">
        <f t="shared" si="79"/>
        <v>0</v>
      </c>
      <c r="M298" s="59">
        <f t="shared" si="80"/>
        <v>4.67075</v>
      </c>
      <c r="N298" s="161"/>
      <c r="O298" s="49"/>
    </row>
    <row r="299" spans="1:15" ht="15.75" customHeight="1" x14ac:dyDescent="0.2">
      <c r="A299" s="35" t="s">
        <v>204</v>
      </c>
      <c r="B299" s="145" t="s">
        <v>87</v>
      </c>
      <c r="C299" s="151" t="s">
        <v>51</v>
      </c>
      <c r="D299" s="136">
        <v>9781786646170</v>
      </c>
      <c r="E299" t="s">
        <v>478</v>
      </c>
      <c r="F299" t="s">
        <v>479</v>
      </c>
      <c r="G299" s="102"/>
      <c r="H299" s="195">
        <v>10.99</v>
      </c>
      <c r="I299" s="5">
        <f t="shared" si="78"/>
        <v>9.1583333333333332</v>
      </c>
      <c r="J299" s="148">
        <v>36</v>
      </c>
      <c r="K299" s="57">
        <v>0</v>
      </c>
      <c r="L299" s="58">
        <f t="shared" si="79"/>
        <v>0</v>
      </c>
      <c r="M299" s="59">
        <f t="shared" si="80"/>
        <v>4.67075</v>
      </c>
      <c r="N299" s="161"/>
      <c r="O299" s="49"/>
    </row>
    <row r="300" spans="1:15" ht="15.75" customHeight="1" x14ac:dyDescent="0.2">
      <c r="A300" s="35" t="s">
        <v>204</v>
      </c>
      <c r="B300" s="145" t="s">
        <v>87</v>
      </c>
      <c r="C300" s="151" t="s">
        <v>51</v>
      </c>
      <c r="D300" s="136">
        <v>9781786641595</v>
      </c>
      <c r="E300" t="s">
        <v>480</v>
      </c>
      <c r="F300" t="s">
        <v>481</v>
      </c>
      <c r="G300" s="102"/>
      <c r="H300" s="195">
        <v>10.99</v>
      </c>
      <c r="I300" s="5">
        <f t="shared" si="78"/>
        <v>9.1583333333333332</v>
      </c>
      <c r="J300" s="148">
        <v>36</v>
      </c>
      <c r="K300" s="57">
        <v>0</v>
      </c>
      <c r="L300" s="58">
        <f t="shared" si="79"/>
        <v>0</v>
      </c>
      <c r="M300" s="59">
        <f t="shared" si="80"/>
        <v>4.67075</v>
      </c>
      <c r="N300" s="161"/>
      <c r="O300" s="49"/>
    </row>
    <row r="301" spans="1:15" ht="15.75" customHeight="1" x14ac:dyDescent="0.2">
      <c r="A301" s="35" t="s">
        <v>204</v>
      </c>
      <c r="B301" s="145" t="s">
        <v>87</v>
      </c>
      <c r="C301" s="151" t="s">
        <v>51</v>
      </c>
      <c r="D301" s="136">
        <v>9781786641502</v>
      </c>
      <c r="E301" t="s">
        <v>482</v>
      </c>
      <c r="F301" t="s">
        <v>483</v>
      </c>
      <c r="G301" s="102"/>
      <c r="H301" s="195">
        <v>10.99</v>
      </c>
      <c r="I301" s="5">
        <f t="shared" si="78"/>
        <v>9.1583333333333332</v>
      </c>
      <c r="J301" s="148">
        <v>36</v>
      </c>
      <c r="K301" s="57">
        <v>0</v>
      </c>
      <c r="L301" s="58">
        <f t="shared" si="79"/>
        <v>0</v>
      </c>
      <c r="M301" s="59">
        <f t="shared" si="80"/>
        <v>4.67075</v>
      </c>
      <c r="N301" s="161"/>
      <c r="O301" s="49"/>
    </row>
    <row r="302" spans="1:15" ht="15.75" customHeight="1" x14ac:dyDescent="0.2">
      <c r="A302" s="35" t="s">
        <v>204</v>
      </c>
      <c r="B302" s="145" t="s">
        <v>87</v>
      </c>
      <c r="C302" s="151" t="s">
        <v>51</v>
      </c>
      <c r="D302" s="136">
        <v>9781786641151</v>
      </c>
      <c r="E302" t="s">
        <v>484</v>
      </c>
      <c r="F302" t="s">
        <v>485</v>
      </c>
      <c r="G302" s="102"/>
      <c r="H302" s="195">
        <v>10.99</v>
      </c>
      <c r="I302" s="5">
        <f t="shared" si="78"/>
        <v>9.1583333333333332</v>
      </c>
      <c r="J302" s="148">
        <v>36</v>
      </c>
      <c r="K302" s="57">
        <v>0</v>
      </c>
      <c r="L302" s="58">
        <f t="shared" si="79"/>
        <v>0</v>
      </c>
      <c r="M302" s="59">
        <f t="shared" si="80"/>
        <v>4.67075</v>
      </c>
      <c r="N302" s="161"/>
      <c r="O302" s="49"/>
    </row>
    <row r="303" spans="1:15" ht="15.75" customHeight="1" x14ac:dyDescent="0.2">
      <c r="A303" s="35" t="s">
        <v>204</v>
      </c>
      <c r="B303" s="145" t="s">
        <v>87</v>
      </c>
      <c r="C303" s="151" t="s">
        <v>51</v>
      </c>
      <c r="D303" s="136">
        <v>9781786641144</v>
      </c>
      <c r="E303" t="s">
        <v>486</v>
      </c>
      <c r="F303" t="s">
        <v>487</v>
      </c>
      <c r="G303" s="102"/>
      <c r="H303" s="195">
        <v>10.99</v>
      </c>
      <c r="I303" s="5">
        <f t="shared" si="78"/>
        <v>9.1583333333333332</v>
      </c>
      <c r="J303" s="148">
        <v>36</v>
      </c>
      <c r="K303" s="57">
        <v>0</v>
      </c>
      <c r="L303" s="58">
        <f t="shared" si="79"/>
        <v>0</v>
      </c>
      <c r="M303" s="59">
        <f t="shared" si="80"/>
        <v>4.67075</v>
      </c>
      <c r="N303" s="161"/>
      <c r="O303" s="49"/>
    </row>
    <row r="304" spans="1:15" ht="15.75" customHeight="1" x14ac:dyDescent="0.2">
      <c r="A304" s="35" t="s">
        <v>204</v>
      </c>
      <c r="B304" s="145" t="s">
        <v>87</v>
      </c>
      <c r="C304" s="151" t="s">
        <v>51</v>
      </c>
      <c r="D304" s="136">
        <v>9781786641014</v>
      </c>
      <c r="E304" t="s">
        <v>488</v>
      </c>
      <c r="F304" t="s">
        <v>489</v>
      </c>
      <c r="G304" s="102"/>
      <c r="H304" s="195">
        <v>10.99</v>
      </c>
      <c r="I304" s="5">
        <f t="shared" si="78"/>
        <v>9.1583333333333332</v>
      </c>
      <c r="J304" s="148">
        <v>36</v>
      </c>
      <c r="K304" s="57">
        <v>0</v>
      </c>
      <c r="L304" s="58">
        <f t="shared" si="79"/>
        <v>0</v>
      </c>
      <c r="M304" s="59">
        <f t="shared" si="80"/>
        <v>4.67075</v>
      </c>
      <c r="N304" s="161"/>
      <c r="O304" s="49"/>
    </row>
    <row r="305" spans="1:15" ht="15.75" customHeight="1" x14ac:dyDescent="0.2">
      <c r="A305" s="35" t="s">
        <v>204</v>
      </c>
      <c r="B305" s="145" t="s">
        <v>87</v>
      </c>
      <c r="C305" s="151" t="s">
        <v>51</v>
      </c>
      <c r="D305" s="136">
        <v>9781786640994</v>
      </c>
      <c r="E305" t="s">
        <v>490</v>
      </c>
      <c r="F305" t="s">
        <v>491</v>
      </c>
      <c r="G305" s="102"/>
      <c r="H305" s="195">
        <v>10.99</v>
      </c>
      <c r="I305" s="5">
        <f t="shared" si="78"/>
        <v>9.1583333333333332</v>
      </c>
      <c r="J305" s="148">
        <v>36</v>
      </c>
      <c r="K305" s="57">
        <v>0</v>
      </c>
      <c r="L305" s="58">
        <f t="shared" si="79"/>
        <v>0</v>
      </c>
      <c r="M305" s="59">
        <f t="shared" si="80"/>
        <v>4.67075</v>
      </c>
      <c r="N305" s="161"/>
      <c r="O305" s="49"/>
    </row>
    <row r="306" spans="1:15" ht="15.75" customHeight="1" x14ac:dyDescent="0.2">
      <c r="A306" s="35" t="s">
        <v>204</v>
      </c>
      <c r="B306" s="145" t="s">
        <v>87</v>
      </c>
      <c r="C306" s="151" t="s">
        <v>51</v>
      </c>
      <c r="D306" s="136">
        <v>9781786640970</v>
      </c>
      <c r="E306" t="s">
        <v>492</v>
      </c>
      <c r="F306" t="s">
        <v>493</v>
      </c>
      <c r="G306" s="102"/>
      <c r="H306" s="195">
        <v>10.99</v>
      </c>
      <c r="I306" s="5">
        <f t="shared" si="78"/>
        <v>9.1583333333333332</v>
      </c>
      <c r="J306" s="148">
        <v>36</v>
      </c>
      <c r="K306" s="57">
        <v>0</v>
      </c>
      <c r="L306" s="58">
        <f t="shared" si="79"/>
        <v>0</v>
      </c>
      <c r="M306" s="59">
        <f t="shared" si="80"/>
        <v>4.67075</v>
      </c>
      <c r="N306" s="161"/>
      <c r="O306" s="49"/>
    </row>
    <row r="307" spans="1:15" ht="15.75" customHeight="1" x14ac:dyDescent="0.2">
      <c r="A307" s="35" t="s">
        <v>204</v>
      </c>
      <c r="B307" s="145" t="s">
        <v>87</v>
      </c>
      <c r="C307" s="151" t="s">
        <v>51</v>
      </c>
      <c r="D307" s="136">
        <v>9781786640093</v>
      </c>
      <c r="E307" t="s">
        <v>494</v>
      </c>
      <c r="F307" t="s">
        <v>1725</v>
      </c>
      <c r="G307" s="102"/>
      <c r="H307" s="195">
        <v>10.99</v>
      </c>
      <c r="I307" s="5">
        <f t="shared" si="78"/>
        <v>9.1583333333333332</v>
      </c>
      <c r="J307" s="148">
        <v>36</v>
      </c>
      <c r="K307" s="57">
        <v>0</v>
      </c>
      <c r="L307" s="58">
        <f t="shared" si="79"/>
        <v>0</v>
      </c>
      <c r="M307" s="59">
        <f t="shared" si="80"/>
        <v>4.67075</v>
      </c>
      <c r="N307" s="161"/>
      <c r="O307" s="49"/>
    </row>
    <row r="308" spans="1:15" ht="15.75" customHeight="1" x14ac:dyDescent="0.2">
      <c r="A308" s="35" t="s">
        <v>204</v>
      </c>
      <c r="B308" s="145" t="s">
        <v>87</v>
      </c>
      <c r="C308" s="151" t="s">
        <v>51</v>
      </c>
      <c r="D308" s="136">
        <v>9781786640017</v>
      </c>
      <c r="E308" t="s">
        <v>495</v>
      </c>
      <c r="F308" t="s">
        <v>496</v>
      </c>
      <c r="G308" s="102"/>
      <c r="H308" s="195">
        <v>10.99</v>
      </c>
      <c r="I308" s="5">
        <f t="shared" si="78"/>
        <v>9.1583333333333332</v>
      </c>
      <c r="J308" s="148">
        <v>36</v>
      </c>
      <c r="K308" s="57">
        <v>0</v>
      </c>
      <c r="L308" s="58">
        <f t="shared" si="79"/>
        <v>0</v>
      </c>
      <c r="M308" s="59">
        <f t="shared" si="80"/>
        <v>4.67075</v>
      </c>
      <c r="N308" s="161"/>
      <c r="O308" s="49"/>
    </row>
    <row r="309" spans="1:15" ht="15.75" customHeight="1" x14ac:dyDescent="0.2">
      <c r="A309" s="35" t="s">
        <v>204</v>
      </c>
      <c r="B309" s="145" t="s">
        <v>87</v>
      </c>
      <c r="C309" s="151" t="s">
        <v>51</v>
      </c>
      <c r="D309" s="136">
        <v>9781783616756</v>
      </c>
      <c r="E309" t="s">
        <v>497</v>
      </c>
      <c r="F309" t="s">
        <v>498</v>
      </c>
      <c r="G309" s="102"/>
      <c r="H309" s="195">
        <v>10.99</v>
      </c>
      <c r="I309" s="5">
        <f t="shared" si="78"/>
        <v>9.1583333333333332</v>
      </c>
      <c r="J309" s="148">
        <v>36</v>
      </c>
      <c r="K309" s="57">
        <v>0</v>
      </c>
      <c r="L309" s="58">
        <f t="shared" si="79"/>
        <v>0</v>
      </c>
      <c r="M309" s="59">
        <f t="shared" si="80"/>
        <v>4.67075</v>
      </c>
      <c r="N309" s="161"/>
      <c r="O309" s="49"/>
    </row>
    <row r="310" spans="1:15" ht="15.75" customHeight="1" x14ac:dyDescent="0.2">
      <c r="A310" s="35" t="s">
        <v>204</v>
      </c>
      <c r="B310" s="145" t="s">
        <v>87</v>
      </c>
      <c r="C310" s="151" t="s">
        <v>51</v>
      </c>
      <c r="D310" s="136">
        <v>9781783616671</v>
      </c>
      <c r="E310" t="s">
        <v>499</v>
      </c>
      <c r="F310" t="s">
        <v>500</v>
      </c>
      <c r="G310" s="102"/>
      <c r="H310" s="195">
        <v>10.99</v>
      </c>
      <c r="I310" s="5">
        <f t="shared" si="78"/>
        <v>9.1583333333333332</v>
      </c>
      <c r="J310" s="148">
        <v>36</v>
      </c>
      <c r="K310" s="57">
        <v>0</v>
      </c>
      <c r="L310" s="58">
        <f t="shared" si="79"/>
        <v>0</v>
      </c>
      <c r="M310" s="59">
        <f t="shared" si="80"/>
        <v>4.67075</v>
      </c>
      <c r="N310" s="161"/>
      <c r="O310" s="49"/>
    </row>
    <row r="311" spans="1:15" ht="15.75" customHeight="1" x14ac:dyDescent="0.2">
      <c r="A311" s="35" t="s">
        <v>204</v>
      </c>
      <c r="B311" s="145" t="s">
        <v>87</v>
      </c>
      <c r="C311" s="151" t="s">
        <v>51</v>
      </c>
      <c r="D311" s="136">
        <v>9781783616619</v>
      </c>
      <c r="E311" t="s">
        <v>501</v>
      </c>
      <c r="F311" t="s">
        <v>502</v>
      </c>
      <c r="G311" s="102"/>
      <c r="H311" s="195">
        <v>10.99</v>
      </c>
      <c r="I311" s="5">
        <f t="shared" si="78"/>
        <v>9.1583333333333332</v>
      </c>
      <c r="J311" s="148">
        <v>36</v>
      </c>
      <c r="K311" s="57">
        <v>0</v>
      </c>
      <c r="L311" s="58">
        <f t="shared" si="79"/>
        <v>0</v>
      </c>
      <c r="M311" s="59">
        <f t="shared" si="80"/>
        <v>4.67075</v>
      </c>
      <c r="N311" s="161"/>
      <c r="O311" s="49"/>
    </row>
    <row r="312" spans="1:15" ht="15.75" customHeight="1" x14ac:dyDescent="0.2">
      <c r="A312" s="35" t="s">
        <v>204</v>
      </c>
      <c r="B312" s="145" t="s">
        <v>87</v>
      </c>
      <c r="C312" s="151" t="s">
        <v>51</v>
      </c>
      <c r="D312" s="136">
        <v>9781783616602</v>
      </c>
      <c r="E312" t="s">
        <v>503</v>
      </c>
      <c r="F312" t="s">
        <v>504</v>
      </c>
      <c r="G312" s="102"/>
      <c r="H312" s="195">
        <v>10.99</v>
      </c>
      <c r="I312" s="5">
        <f t="shared" si="78"/>
        <v>9.1583333333333332</v>
      </c>
      <c r="J312" s="148">
        <v>36</v>
      </c>
      <c r="K312" s="57">
        <v>0</v>
      </c>
      <c r="L312" s="58">
        <f t="shared" si="79"/>
        <v>0</v>
      </c>
      <c r="M312" s="59">
        <f t="shared" si="80"/>
        <v>4.67075</v>
      </c>
      <c r="N312" s="161"/>
      <c r="O312" s="49"/>
    </row>
    <row r="313" spans="1:15" ht="15.75" customHeight="1" x14ac:dyDescent="0.2">
      <c r="A313" s="35" t="s">
        <v>204</v>
      </c>
      <c r="B313" s="145" t="s">
        <v>87</v>
      </c>
      <c r="C313" s="151" t="s">
        <v>51</v>
      </c>
      <c r="D313" s="136">
        <v>9781783613526</v>
      </c>
      <c r="E313" t="s">
        <v>505</v>
      </c>
      <c r="F313" t="s">
        <v>506</v>
      </c>
      <c r="G313" s="102"/>
      <c r="H313" s="195">
        <v>10.99</v>
      </c>
      <c r="I313" s="5">
        <f t="shared" si="78"/>
        <v>9.1583333333333332</v>
      </c>
      <c r="J313" s="148">
        <v>36</v>
      </c>
      <c r="K313" s="57">
        <v>0</v>
      </c>
      <c r="L313" s="58">
        <f t="shared" si="79"/>
        <v>0</v>
      </c>
      <c r="M313" s="59">
        <f t="shared" si="80"/>
        <v>4.67075</v>
      </c>
      <c r="N313" s="161"/>
      <c r="O313" s="49"/>
    </row>
    <row r="314" spans="1:15" ht="15.75" customHeight="1" x14ac:dyDescent="0.2">
      <c r="A314" s="35" t="s">
        <v>204</v>
      </c>
      <c r="B314" s="145" t="s">
        <v>87</v>
      </c>
      <c r="C314" s="151" t="s">
        <v>51</v>
      </c>
      <c r="D314" s="136">
        <v>9781783613441</v>
      </c>
      <c r="E314" t="s">
        <v>507</v>
      </c>
      <c r="F314" t="s">
        <v>508</v>
      </c>
      <c r="G314" s="102"/>
      <c r="H314" s="195">
        <v>10.99</v>
      </c>
      <c r="I314" s="5">
        <f t="shared" si="78"/>
        <v>9.1583333333333332</v>
      </c>
      <c r="J314" s="148">
        <v>36</v>
      </c>
      <c r="K314" s="57">
        <v>0</v>
      </c>
      <c r="L314" s="58">
        <f t="shared" si="79"/>
        <v>0</v>
      </c>
      <c r="M314" s="59">
        <f t="shared" si="80"/>
        <v>4.67075</v>
      </c>
      <c r="N314" s="161"/>
      <c r="O314" s="49"/>
    </row>
    <row r="315" spans="1:15" ht="15.75" customHeight="1" x14ac:dyDescent="0.2">
      <c r="A315" s="35" t="s">
        <v>204</v>
      </c>
      <c r="B315" s="145" t="s">
        <v>87</v>
      </c>
      <c r="C315" s="151" t="s">
        <v>51</v>
      </c>
      <c r="D315" s="136">
        <v>9781783613434</v>
      </c>
      <c r="E315" t="s">
        <v>509</v>
      </c>
      <c r="F315" t="s">
        <v>510</v>
      </c>
      <c r="G315" s="102"/>
      <c r="H315" s="195">
        <v>10.99</v>
      </c>
      <c r="I315" s="5">
        <f t="shared" si="78"/>
        <v>9.1583333333333332</v>
      </c>
      <c r="J315" s="148">
        <v>36</v>
      </c>
      <c r="K315" s="57">
        <v>0</v>
      </c>
      <c r="L315" s="58">
        <f t="shared" si="79"/>
        <v>0</v>
      </c>
      <c r="M315" s="59">
        <f t="shared" si="80"/>
        <v>4.67075</v>
      </c>
      <c r="N315" s="161"/>
      <c r="O315" s="49"/>
    </row>
    <row r="316" spans="1:15" ht="15.75" customHeight="1" x14ac:dyDescent="0.2">
      <c r="A316" s="35" t="s">
        <v>204</v>
      </c>
      <c r="B316" s="145" t="s">
        <v>87</v>
      </c>
      <c r="C316" s="151" t="s">
        <v>51</v>
      </c>
      <c r="D316" s="136">
        <v>9781783611959</v>
      </c>
      <c r="E316" t="s">
        <v>511</v>
      </c>
      <c r="F316" t="s">
        <v>512</v>
      </c>
      <c r="G316" s="102"/>
      <c r="H316" s="195">
        <v>10.99</v>
      </c>
      <c r="I316" s="5">
        <f t="shared" si="78"/>
        <v>9.1583333333333332</v>
      </c>
      <c r="J316" s="148">
        <v>36</v>
      </c>
      <c r="K316" s="57">
        <v>0</v>
      </c>
      <c r="L316" s="58">
        <f t="shared" si="79"/>
        <v>0</v>
      </c>
      <c r="M316" s="59">
        <f t="shared" si="80"/>
        <v>4.67075</v>
      </c>
      <c r="N316" s="161"/>
      <c r="O316" s="49"/>
    </row>
    <row r="317" spans="1:15" ht="15.75" customHeight="1" x14ac:dyDescent="0.2">
      <c r="A317" s="35" t="s">
        <v>204</v>
      </c>
      <c r="B317" s="145" t="s">
        <v>87</v>
      </c>
      <c r="C317" s="151" t="s">
        <v>51</v>
      </c>
      <c r="D317" s="136">
        <v>9781783611874</v>
      </c>
      <c r="E317" t="s">
        <v>513</v>
      </c>
      <c r="F317" t="s">
        <v>514</v>
      </c>
      <c r="G317" s="102"/>
      <c r="H317" s="195">
        <v>10.99</v>
      </c>
      <c r="I317" s="5">
        <f t="shared" si="78"/>
        <v>9.1583333333333332</v>
      </c>
      <c r="J317" s="148">
        <v>36</v>
      </c>
      <c r="K317" s="57">
        <v>0</v>
      </c>
      <c r="L317" s="58">
        <f t="shared" si="79"/>
        <v>0</v>
      </c>
      <c r="M317" s="59">
        <f t="shared" si="80"/>
        <v>4.67075</v>
      </c>
      <c r="N317" s="161"/>
      <c r="O317" s="49"/>
    </row>
    <row r="318" spans="1:15" ht="15.75" customHeight="1" x14ac:dyDescent="0.2">
      <c r="A318" s="35" t="s">
        <v>204</v>
      </c>
      <c r="B318" s="145" t="s">
        <v>87</v>
      </c>
      <c r="C318" s="151" t="s">
        <v>51</v>
      </c>
      <c r="D318" s="136">
        <v>9781783611843</v>
      </c>
      <c r="E318" t="s">
        <v>515</v>
      </c>
      <c r="F318" t="s">
        <v>516</v>
      </c>
      <c r="G318" s="102"/>
      <c r="H318" s="195">
        <v>10.99</v>
      </c>
      <c r="I318" s="5">
        <f t="shared" si="78"/>
        <v>9.1583333333333332</v>
      </c>
      <c r="J318" s="148">
        <v>36</v>
      </c>
      <c r="K318" s="57">
        <v>0</v>
      </c>
      <c r="L318" s="58">
        <f t="shared" si="79"/>
        <v>0</v>
      </c>
      <c r="M318" s="59">
        <f t="shared" si="80"/>
        <v>4.67075</v>
      </c>
      <c r="N318" s="161"/>
      <c r="O318" s="49"/>
    </row>
    <row r="319" spans="1:15" ht="15.75" customHeight="1" x14ac:dyDescent="0.2">
      <c r="A319" s="35" t="s">
        <v>204</v>
      </c>
      <c r="B319" s="145" t="s">
        <v>87</v>
      </c>
      <c r="C319" s="151" t="s">
        <v>51</v>
      </c>
      <c r="D319" s="136">
        <v>9781783611836</v>
      </c>
      <c r="E319" t="s">
        <v>517</v>
      </c>
      <c r="F319" t="s">
        <v>518</v>
      </c>
      <c r="G319" s="102"/>
      <c r="H319" s="195">
        <v>10.99</v>
      </c>
      <c r="I319" s="5">
        <f t="shared" si="78"/>
        <v>9.1583333333333332</v>
      </c>
      <c r="J319" s="148">
        <v>36</v>
      </c>
      <c r="K319" s="57">
        <v>0</v>
      </c>
      <c r="L319" s="58">
        <f t="shared" si="79"/>
        <v>0</v>
      </c>
      <c r="M319" s="59">
        <f t="shared" si="80"/>
        <v>4.67075</v>
      </c>
      <c r="N319" s="161"/>
      <c r="O319" s="49"/>
    </row>
    <row r="320" spans="1:15" ht="15.75" customHeight="1" x14ac:dyDescent="0.2">
      <c r="A320" s="35" t="s">
        <v>204</v>
      </c>
      <c r="B320" s="145" t="s">
        <v>87</v>
      </c>
      <c r="C320" s="151" t="s">
        <v>51</v>
      </c>
      <c r="D320" s="136">
        <v>9781783611454</v>
      </c>
      <c r="E320" t="s">
        <v>519</v>
      </c>
      <c r="F320" t="s">
        <v>520</v>
      </c>
      <c r="G320" s="102"/>
      <c r="H320" s="195">
        <v>9.99</v>
      </c>
      <c r="I320" s="5">
        <f t="shared" si="78"/>
        <v>8.3250000000000011</v>
      </c>
      <c r="J320" s="148">
        <v>36</v>
      </c>
      <c r="K320" s="57">
        <v>0</v>
      </c>
      <c r="L320" s="58">
        <f t="shared" si="79"/>
        <v>0</v>
      </c>
      <c r="M320" s="59">
        <f t="shared" si="80"/>
        <v>4.245750000000001</v>
      </c>
      <c r="N320" s="161"/>
      <c r="O320" s="49"/>
    </row>
    <row r="321" spans="1:16" ht="15.75" customHeight="1" x14ac:dyDescent="0.2">
      <c r="A321" s="35" t="s">
        <v>204</v>
      </c>
      <c r="B321" s="145" t="s">
        <v>87</v>
      </c>
      <c r="C321" s="151" t="s">
        <v>51</v>
      </c>
      <c r="D321" s="136">
        <v>9781783611133</v>
      </c>
      <c r="E321" t="s">
        <v>521</v>
      </c>
      <c r="F321" t="s">
        <v>1726</v>
      </c>
      <c r="G321" s="102"/>
      <c r="H321" s="195">
        <v>10.99</v>
      </c>
      <c r="I321" s="5">
        <f t="shared" ref="I321:I327" si="81">H321/1.2</f>
        <v>9.1583333333333332</v>
      </c>
      <c r="J321" s="148">
        <v>36</v>
      </c>
      <c r="K321" s="57">
        <v>0</v>
      </c>
      <c r="L321" s="58">
        <f t="shared" ref="L321:L327" si="82">SUM(M321*K321)</f>
        <v>0</v>
      </c>
      <c r="M321" s="59">
        <f t="shared" ref="M321:M327" si="83">I321-(I321*$H$26)</f>
        <v>4.67075</v>
      </c>
      <c r="N321" s="161"/>
      <c r="O321" s="49"/>
    </row>
    <row r="322" spans="1:16" ht="15.75" customHeight="1" x14ac:dyDescent="0.2">
      <c r="A322" s="35" t="s">
        <v>204</v>
      </c>
      <c r="B322" s="145" t="s">
        <v>87</v>
      </c>
      <c r="C322" s="151" t="s">
        <v>51</v>
      </c>
      <c r="D322" s="136">
        <v>9780857756671</v>
      </c>
      <c r="E322" t="s">
        <v>522</v>
      </c>
      <c r="F322" t="s">
        <v>523</v>
      </c>
      <c r="G322" s="102"/>
      <c r="H322" s="195">
        <v>10.99</v>
      </c>
      <c r="I322" s="5">
        <f t="shared" si="81"/>
        <v>9.1583333333333332</v>
      </c>
      <c r="J322" s="148">
        <v>36</v>
      </c>
      <c r="K322" s="57">
        <v>0</v>
      </c>
      <c r="L322" s="58">
        <f t="shared" si="82"/>
        <v>0</v>
      </c>
      <c r="M322" s="59">
        <f t="shared" si="83"/>
        <v>4.67075</v>
      </c>
      <c r="N322" s="161"/>
      <c r="O322" s="49"/>
    </row>
    <row r="323" spans="1:16" ht="15.75" customHeight="1" x14ac:dyDescent="0.2">
      <c r="A323" s="35" t="s">
        <v>204</v>
      </c>
      <c r="B323" s="145" t="s">
        <v>87</v>
      </c>
      <c r="C323" s="151" t="s">
        <v>51</v>
      </c>
      <c r="D323" s="136">
        <v>9780857756633</v>
      </c>
      <c r="E323" t="s">
        <v>524</v>
      </c>
      <c r="F323" t="s">
        <v>525</v>
      </c>
      <c r="G323" s="102"/>
      <c r="H323" s="195">
        <v>10.99</v>
      </c>
      <c r="I323" s="5">
        <f t="shared" si="81"/>
        <v>9.1583333333333332</v>
      </c>
      <c r="J323" s="148">
        <v>36</v>
      </c>
      <c r="K323" s="57">
        <v>0</v>
      </c>
      <c r="L323" s="58">
        <f t="shared" si="82"/>
        <v>0</v>
      </c>
      <c r="M323" s="59">
        <f t="shared" si="83"/>
        <v>4.67075</v>
      </c>
      <c r="N323" s="161"/>
      <c r="O323" s="49"/>
    </row>
    <row r="324" spans="1:16" ht="15.75" customHeight="1" x14ac:dyDescent="0.2">
      <c r="A324" s="35" t="s">
        <v>204</v>
      </c>
      <c r="B324" s="145" t="s">
        <v>87</v>
      </c>
      <c r="C324" s="151" t="s">
        <v>51</v>
      </c>
      <c r="D324" s="136">
        <v>9780857756626</v>
      </c>
      <c r="E324" t="s">
        <v>526</v>
      </c>
      <c r="F324" t="s">
        <v>527</v>
      </c>
      <c r="G324" s="102"/>
      <c r="H324" s="195">
        <v>10.99</v>
      </c>
      <c r="I324" s="5">
        <f t="shared" si="81"/>
        <v>9.1583333333333332</v>
      </c>
      <c r="J324" s="148">
        <v>36</v>
      </c>
      <c r="K324" s="57">
        <v>0</v>
      </c>
      <c r="L324" s="58">
        <f t="shared" si="82"/>
        <v>0</v>
      </c>
      <c r="M324" s="59">
        <f t="shared" si="83"/>
        <v>4.67075</v>
      </c>
      <c r="N324" s="161"/>
      <c r="O324" s="49"/>
    </row>
    <row r="325" spans="1:16" ht="15.75" customHeight="1" x14ac:dyDescent="0.2">
      <c r="A325" s="35" t="s">
        <v>204</v>
      </c>
      <c r="B325" s="145" t="s">
        <v>87</v>
      </c>
      <c r="C325" s="151" t="s">
        <v>51</v>
      </c>
      <c r="D325" s="136">
        <v>9780857753816</v>
      </c>
      <c r="E325" t="s">
        <v>528</v>
      </c>
      <c r="F325" t="s">
        <v>529</v>
      </c>
      <c r="G325" s="102"/>
      <c r="H325" s="195">
        <v>10.99</v>
      </c>
      <c r="I325" s="5">
        <f t="shared" si="81"/>
        <v>9.1583333333333332</v>
      </c>
      <c r="J325" s="148">
        <v>36</v>
      </c>
      <c r="K325" s="57">
        <v>0</v>
      </c>
      <c r="L325" s="58">
        <f t="shared" si="82"/>
        <v>0</v>
      </c>
      <c r="M325" s="59">
        <f t="shared" si="83"/>
        <v>4.67075</v>
      </c>
      <c r="N325" s="161"/>
      <c r="O325" s="49"/>
    </row>
    <row r="326" spans="1:16" ht="15.75" customHeight="1" x14ac:dyDescent="0.2">
      <c r="A326" s="35" t="s">
        <v>204</v>
      </c>
      <c r="B326" s="145" t="s">
        <v>87</v>
      </c>
      <c r="C326" s="151" t="s">
        <v>51</v>
      </c>
      <c r="D326" s="136">
        <v>9780857751164</v>
      </c>
      <c r="E326" t="s">
        <v>530</v>
      </c>
      <c r="F326" t="s">
        <v>531</v>
      </c>
      <c r="G326" s="102"/>
      <c r="H326" s="195">
        <v>10.99</v>
      </c>
      <c r="I326" s="5">
        <f t="shared" si="81"/>
        <v>9.1583333333333332</v>
      </c>
      <c r="J326" s="148">
        <v>36</v>
      </c>
      <c r="K326" s="57">
        <v>0</v>
      </c>
      <c r="L326" s="58">
        <f t="shared" si="82"/>
        <v>0</v>
      </c>
      <c r="M326" s="59">
        <f t="shared" si="83"/>
        <v>4.67075</v>
      </c>
      <c r="N326" s="161"/>
      <c r="O326" s="49"/>
    </row>
    <row r="327" spans="1:16" ht="15.75" customHeight="1" x14ac:dyDescent="0.2">
      <c r="A327" s="35" t="s">
        <v>204</v>
      </c>
      <c r="B327" s="145" t="s">
        <v>87</v>
      </c>
      <c r="C327" s="151" t="s">
        <v>51</v>
      </c>
      <c r="D327" s="136">
        <v>9780857751157</v>
      </c>
      <c r="E327" t="s">
        <v>532</v>
      </c>
      <c r="F327" t="s">
        <v>533</v>
      </c>
      <c r="G327" s="102"/>
      <c r="H327" s="195">
        <v>10.99</v>
      </c>
      <c r="I327" s="5">
        <f t="shared" si="81"/>
        <v>9.1583333333333332</v>
      </c>
      <c r="J327" s="148">
        <v>36</v>
      </c>
      <c r="K327" s="57">
        <v>0</v>
      </c>
      <c r="L327" s="58">
        <f t="shared" si="82"/>
        <v>0</v>
      </c>
      <c r="M327" s="59">
        <f t="shared" si="83"/>
        <v>4.67075</v>
      </c>
      <c r="N327" s="161"/>
      <c r="O327" s="49"/>
    </row>
    <row r="328" spans="1:16" ht="15.75" customHeight="1" x14ac:dyDescent="0.2">
      <c r="A328" s="35"/>
      <c r="B328" s="145"/>
      <c r="C328" s="151"/>
      <c r="D328" s="136"/>
      <c r="G328" s="102"/>
      <c r="H328" s="147"/>
      <c r="I328" s="5"/>
      <c r="J328" s="148"/>
      <c r="K328" s="174"/>
      <c r="L328" s="133"/>
      <c r="M328" s="59"/>
      <c r="N328" s="161">
        <f>SUM(L132:L327)</f>
        <v>0</v>
      </c>
      <c r="O328" s="49"/>
    </row>
    <row r="329" spans="1:16" ht="15" customHeight="1" x14ac:dyDescent="0.2">
      <c r="A329" s="42" t="s">
        <v>188</v>
      </c>
      <c r="B329" s="42"/>
      <c r="C329" s="43"/>
      <c r="D329" s="44"/>
      <c r="E329" s="45"/>
      <c r="F329" s="42"/>
      <c r="G329" s="42"/>
      <c r="H329" s="46"/>
      <c r="I329" s="46"/>
      <c r="J329" s="42"/>
      <c r="K329" s="47"/>
      <c r="L329" s="46"/>
      <c r="M329" s="46"/>
      <c r="N329" s="158"/>
      <c r="O329" s="41"/>
    </row>
    <row r="330" spans="1:16" ht="15" customHeight="1" x14ac:dyDescent="0.2">
      <c r="A330" s="19" t="s">
        <v>189</v>
      </c>
      <c r="B330" s="19" t="s">
        <v>190</v>
      </c>
      <c r="C330" s="132">
        <v>46054</v>
      </c>
      <c r="D330" s="104">
        <v>9781835627198</v>
      </c>
      <c r="E330" s="105" t="s">
        <v>1465</v>
      </c>
      <c r="F330" s="105" t="s">
        <v>1466</v>
      </c>
      <c r="G330" s="105"/>
      <c r="H330" s="51">
        <v>10.99</v>
      </c>
      <c r="I330" s="52">
        <f t="shared" ref="I330" si="84">H330/1.2</f>
        <v>9.1583333333333332</v>
      </c>
      <c r="J330" s="50">
        <v>36</v>
      </c>
      <c r="K330" s="178">
        <v>0</v>
      </c>
      <c r="L330" s="54">
        <f t="shared" ref="L330" si="85">SUM(M330*K330)</f>
        <v>0</v>
      </c>
      <c r="M330" s="55">
        <f t="shared" ref="M330" si="86">I330-(I330*$H$26)</f>
        <v>4.67075</v>
      </c>
    </row>
    <row r="331" spans="1:16" ht="15" customHeight="1" x14ac:dyDescent="0.2">
      <c r="A331" s="19" t="s">
        <v>189</v>
      </c>
      <c r="B331" s="19" t="s">
        <v>190</v>
      </c>
      <c r="C331" s="132">
        <v>46054</v>
      </c>
      <c r="D331" s="104">
        <v>9781835627204</v>
      </c>
      <c r="E331" s="105" t="s">
        <v>1467</v>
      </c>
      <c r="F331" s="105" t="s">
        <v>1468</v>
      </c>
      <c r="G331" s="105"/>
      <c r="H331" s="51">
        <v>10.99</v>
      </c>
      <c r="I331" s="52">
        <f>H331/1.2</f>
        <v>9.1583333333333332</v>
      </c>
      <c r="J331" s="50">
        <v>36</v>
      </c>
      <c r="K331" s="177">
        <v>0</v>
      </c>
      <c r="L331" s="54">
        <f>SUM(M331*K331)</f>
        <v>0</v>
      </c>
      <c r="M331" s="55">
        <f>I331-(I331*$H$26)</f>
        <v>4.67075</v>
      </c>
    </row>
    <row r="332" spans="1:16" ht="15" customHeight="1" x14ac:dyDescent="0.2">
      <c r="A332" s="19" t="s">
        <v>189</v>
      </c>
      <c r="B332" s="19" t="s">
        <v>190</v>
      </c>
      <c r="C332" s="132">
        <v>46143</v>
      </c>
      <c r="D332" s="104">
        <v>9781835628454</v>
      </c>
      <c r="E332" s="105" t="s">
        <v>1735</v>
      </c>
      <c r="F332" s="105" t="s">
        <v>1737</v>
      </c>
      <c r="G332" s="105"/>
      <c r="H332" s="51">
        <v>10.99</v>
      </c>
      <c r="I332" s="52">
        <f>H332/1.2</f>
        <v>9.1583333333333332</v>
      </c>
      <c r="J332" s="50">
        <v>36</v>
      </c>
      <c r="K332" s="178">
        <v>0</v>
      </c>
      <c r="L332" s="54">
        <f>SUM(M332*K332)</f>
        <v>0</v>
      </c>
      <c r="M332" s="55">
        <f>I332-(I332*$H$26)</f>
        <v>4.67075</v>
      </c>
    </row>
    <row r="333" spans="1:16" ht="15" customHeight="1" x14ac:dyDescent="0.2">
      <c r="A333" s="19" t="s">
        <v>189</v>
      </c>
      <c r="B333" s="19" t="s">
        <v>190</v>
      </c>
      <c r="C333" s="132">
        <v>46143</v>
      </c>
      <c r="D333" s="104">
        <v>9781835628461</v>
      </c>
      <c r="E333" s="105" t="s">
        <v>1736</v>
      </c>
      <c r="F333" s="105" t="s">
        <v>1738</v>
      </c>
      <c r="G333" s="105"/>
      <c r="H333" s="51">
        <v>10.99</v>
      </c>
      <c r="I333" s="52">
        <f>H333/1.2</f>
        <v>9.1583333333333332</v>
      </c>
      <c r="J333" s="50">
        <v>36</v>
      </c>
      <c r="K333" s="177">
        <v>0</v>
      </c>
      <c r="L333" s="54">
        <f>SUM(M333*K333)</f>
        <v>0</v>
      </c>
      <c r="M333" s="55">
        <f>I333-(I333*$H$26)</f>
        <v>4.67075</v>
      </c>
    </row>
    <row r="334" spans="1:16" s="101" customFormat="1" ht="15" customHeight="1" x14ac:dyDescent="0.2">
      <c r="A334" s="19" t="s">
        <v>189</v>
      </c>
      <c r="B334" s="19" t="s">
        <v>190</v>
      </c>
      <c r="C334" s="64" t="s">
        <v>56</v>
      </c>
      <c r="D334" s="179">
        <v>9781835626306</v>
      </c>
      <c r="E334" s="19" t="s">
        <v>201</v>
      </c>
      <c r="F334" s="19" t="s">
        <v>202</v>
      </c>
      <c r="G334" s="19"/>
      <c r="H334" s="51">
        <v>10.99</v>
      </c>
      <c r="I334" s="52">
        <f>H334/1.2</f>
        <v>9.1583333333333332</v>
      </c>
      <c r="J334" s="50">
        <v>36</v>
      </c>
      <c r="K334" s="177">
        <v>0</v>
      </c>
      <c r="L334" s="54">
        <f>SUM(M334*K334)</f>
        <v>0</v>
      </c>
      <c r="M334" s="55">
        <f>I334-(I334*$H$26)</f>
        <v>4.67075</v>
      </c>
      <c r="N334" s="62"/>
      <c r="O334" s="41"/>
    </row>
    <row r="335" spans="1:16" s="101" customFormat="1" ht="15" customHeight="1" x14ac:dyDescent="0.2">
      <c r="A335" s="12" t="s">
        <v>189</v>
      </c>
      <c r="B335" s="12" t="s">
        <v>190</v>
      </c>
      <c r="C335" s="64" t="s">
        <v>56</v>
      </c>
      <c r="D335" s="40">
        <v>9781835626290</v>
      </c>
      <c r="E335" s="12" t="s">
        <v>199</v>
      </c>
      <c r="F335" s="12" t="s">
        <v>200</v>
      </c>
      <c r="G335" s="12"/>
      <c r="H335" s="67">
        <v>10.99</v>
      </c>
      <c r="I335" s="5">
        <f>H335/1.2</f>
        <v>9.1583333333333332</v>
      </c>
      <c r="J335" s="63">
        <v>36</v>
      </c>
      <c r="K335" s="60">
        <v>0</v>
      </c>
      <c r="L335" s="58">
        <f>SUM(M335*K335)</f>
        <v>0</v>
      </c>
      <c r="M335" s="59">
        <f>I335-(I335*$H$26)</f>
        <v>4.67075</v>
      </c>
      <c r="N335" s="62"/>
      <c r="O335" s="41"/>
    </row>
    <row r="336" spans="1:16" ht="15" customHeight="1" x14ac:dyDescent="0.2">
      <c r="A336" s="12" t="s">
        <v>189</v>
      </c>
      <c r="B336" s="12" t="s">
        <v>190</v>
      </c>
      <c r="C336" s="64" t="s">
        <v>56</v>
      </c>
      <c r="D336" s="40">
        <v>9781835626108</v>
      </c>
      <c r="E336" s="12" t="s">
        <v>197</v>
      </c>
      <c r="F336" s="12" t="s">
        <v>198</v>
      </c>
      <c r="G336" s="12"/>
      <c r="H336" s="67">
        <v>10.99</v>
      </c>
      <c r="I336" s="5">
        <f>H336/1.2</f>
        <v>9.1583333333333332</v>
      </c>
      <c r="J336" s="63">
        <v>36</v>
      </c>
      <c r="K336" s="60">
        <v>0</v>
      </c>
      <c r="L336" s="58">
        <f>SUM(M336*K336)</f>
        <v>0</v>
      </c>
      <c r="M336" s="59">
        <f>I336-(I336*$H$26)</f>
        <v>4.67075</v>
      </c>
      <c r="N336" s="62"/>
      <c r="O336" s="41"/>
      <c r="P336" s="35"/>
    </row>
    <row r="337" spans="1:16" ht="15" customHeight="1" x14ac:dyDescent="0.2">
      <c r="A337" s="12" t="s">
        <v>189</v>
      </c>
      <c r="B337" s="12" t="s">
        <v>190</v>
      </c>
      <c r="C337" s="64" t="s">
        <v>56</v>
      </c>
      <c r="D337" s="40">
        <v>9781835626092</v>
      </c>
      <c r="E337" s="12" t="s">
        <v>195</v>
      </c>
      <c r="F337" s="12" t="s">
        <v>196</v>
      </c>
      <c r="G337" s="12"/>
      <c r="H337" s="67">
        <v>10.99</v>
      </c>
      <c r="I337" s="5">
        <f>H337/1.2</f>
        <v>9.1583333333333332</v>
      </c>
      <c r="J337" s="63">
        <v>36</v>
      </c>
      <c r="K337" s="73">
        <v>0</v>
      </c>
      <c r="L337" s="58">
        <f>SUM(M337*K337)</f>
        <v>0</v>
      </c>
      <c r="M337" s="59">
        <f>I337-(I337*$H$26)</f>
        <v>4.67075</v>
      </c>
      <c r="N337" s="62"/>
      <c r="O337" s="41"/>
      <c r="P337" s="35"/>
    </row>
    <row r="338" spans="1:16" ht="15" customHeight="1" x14ac:dyDescent="0.2">
      <c r="A338" s="12" t="s">
        <v>189</v>
      </c>
      <c r="B338" s="12" t="s">
        <v>190</v>
      </c>
      <c r="C338" s="64" t="s">
        <v>56</v>
      </c>
      <c r="D338" s="40">
        <v>9781835626085</v>
      </c>
      <c r="E338" s="12" t="s">
        <v>193</v>
      </c>
      <c r="F338" s="12" t="s">
        <v>194</v>
      </c>
      <c r="G338" s="12"/>
      <c r="H338" s="67">
        <v>10.99</v>
      </c>
      <c r="I338" s="5">
        <f>H338/1.2</f>
        <v>9.1583333333333332</v>
      </c>
      <c r="J338" s="63">
        <v>36</v>
      </c>
      <c r="K338" s="73">
        <v>0</v>
      </c>
      <c r="L338" s="58">
        <f>SUM(M338*K338)</f>
        <v>0</v>
      </c>
      <c r="M338" s="59">
        <f>I338-(I338*$H$26)</f>
        <v>4.67075</v>
      </c>
      <c r="N338" s="62"/>
      <c r="O338" s="41"/>
      <c r="P338" s="35"/>
    </row>
    <row r="339" spans="1:16" ht="15" customHeight="1" x14ac:dyDescent="0.2">
      <c r="A339" s="12" t="s">
        <v>189</v>
      </c>
      <c r="B339" s="12" t="s">
        <v>190</v>
      </c>
      <c r="C339" s="64" t="s">
        <v>56</v>
      </c>
      <c r="D339" s="40">
        <v>9781835626078</v>
      </c>
      <c r="E339" s="12" t="s">
        <v>191</v>
      </c>
      <c r="F339" s="12" t="s">
        <v>192</v>
      </c>
      <c r="G339" s="12"/>
      <c r="H339" s="67">
        <v>10.99</v>
      </c>
      <c r="I339" s="5">
        <f>H339/1.2</f>
        <v>9.1583333333333332</v>
      </c>
      <c r="J339" s="63">
        <v>36</v>
      </c>
      <c r="K339" s="60">
        <v>0</v>
      </c>
      <c r="L339" s="58">
        <f>SUM(M339*K339)</f>
        <v>0</v>
      </c>
      <c r="M339" s="59">
        <f>I339-(I339*$H$26)</f>
        <v>4.67075</v>
      </c>
      <c r="N339" s="62"/>
      <c r="O339" s="41"/>
      <c r="P339" s="35"/>
    </row>
    <row r="340" spans="1:16" s="131" customFormat="1" ht="15.75" customHeight="1" x14ac:dyDescent="0.2">
      <c r="A340" s="167"/>
      <c r="B340" s="168"/>
      <c r="C340" s="169"/>
      <c r="D340" s="170"/>
      <c r="G340" s="123"/>
      <c r="H340" s="171"/>
      <c r="I340" s="172"/>
      <c r="J340" s="173"/>
      <c r="K340" s="174"/>
      <c r="L340" s="175"/>
      <c r="M340" s="176"/>
      <c r="N340" s="162">
        <f>SUM(L330:L339)</f>
        <v>0</v>
      </c>
      <c r="O340" s="130"/>
    </row>
    <row r="341" spans="1:16" ht="15.75" customHeight="1" x14ac:dyDescent="0.2">
      <c r="A341" s="42" t="s">
        <v>534</v>
      </c>
      <c r="B341" s="42"/>
      <c r="C341" s="43"/>
      <c r="D341" s="44"/>
      <c r="E341" s="45"/>
      <c r="F341" s="42"/>
      <c r="G341" s="42"/>
      <c r="H341" s="46"/>
      <c r="I341" s="46"/>
      <c r="J341" s="42"/>
      <c r="K341" s="47"/>
      <c r="L341" s="46"/>
      <c r="M341" s="46"/>
      <c r="N341" s="158"/>
      <c r="O341" s="41"/>
    </row>
    <row r="342" spans="1:16" s="131" customFormat="1" ht="15.75" customHeight="1" x14ac:dyDescent="0.2">
      <c r="A342" s="71" t="s">
        <v>535</v>
      </c>
      <c r="B342" s="71" t="s">
        <v>536</v>
      </c>
      <c r="C342" s="140">
        <v>45992</v>
      </c>
      <c r="D342" s="104">
        <v>9781835625835</v>
      </c>
      <c r="E342" s="135" t="s">
        <v>545</v>
      </c>
      <c r="F342" s="105" t="s">
        <v>546</v>
      </c>
      <c r="G342" s="123"/>
      <c r="H342" s="52">
        <v>10.99</v>
      </c>
      <c r="I342" s="52">
        <f t="shared" ref="I342:I393" si="87">H342/1.2</f>
        <v>9.1583333333333332</v>
      </c>
      <c r="J342" s="19">
        <v>36</v>
      </c>
      <c r="K342" s="53">
        <v>0</v>
      </c>
      <c r="L342" s="54">
        <f t="shared" ref="L342:L354" si="88">SUM(M342*K342)</f>
        <v>0</v>
      </c>
      <c r="M342" s="55">
        <f t="shared" ref="M342:M354" si="89">I342-(I342*$H$26)</f>
        <v>4.67075</v>
      </c>
      <c r="N342" s="162"/>
      <c r="O342" s="130"/>
    </row>
    <row r="343" spans="1:16" s="131" customFormat="1" ht="15.75" customHeight="1" x14ac:dyDescent="0.2">
      <c r="A343" s="71" t="s">
        <v>535</v>
      </c>
      <c r="B343" s="71" t="s">
        <v>536</v>
      </c>
      <c r="C343" s="140">
        <v>45992</v>
      </c>
      <c r="D343" s="104">
        <v>9781835626351</v>
      </c>
      <c r="E343" s="135" t="s">
        <v>547</v>
      </c>
      <c r="F343" s="105" t="s">
        <v>548</v>
      </c>
      <c r="G343" s="123"/>
      <c r="H343" s="52">
        <v>10.99</v>
      </c>
      <c r="I343" s="52">
        <f t="shared" si="87"/>
        <v>9.1583333333333332</v>
      </c>
      <c r="J343" s="19">
        <v>36</v>
      </c>
      <c r="K343" s="53">
        <v>0</v>
      </c>
      <c r="L343" s="54">
        <f t="shared" si="88"/>
        <v>0</v>
      </c>
      <c r="M343" s="55">
        <f t="shared" si="89"/>
        <v>4.67075</v>
      </c>
      <c r="N343" s="162"/>
      <c r="O343" s="130"/>
    </row>
    <row r="344" spans="1:16" s="131" customFormat="1" ht="15.75" customHeight="1" x14ac:dyDescent="0.2">
      <c r="A344" s="71" t="s">
        <v>535</v>
      </c>
      <c r="B344" s="71" t="s">
        <v>536</v>
      </c>
      <c r="C344" s="140">
        <v>45992</v>
      </c>
      <c r="D344" s="104">
        <v>9781835626368</v>
      </c>
      <c r="E344" s="135" t="s">
        <v>549</v>
      </c>
      <c r="F344" s="105" t="s">
        <v>550</v>
      </c>
      <c r="G344" s="123"/>
      <c r="H344" s="52">
        <v>10.99</v>
      </c>
      <c r="I344" s="52">
        <f t="shared" si="87"/>
        <v>9.1583333333333332</v>
      </c>
      <c r="J344" s="19">
        <v>36</v>
      </c>
      <c r="K344" s="53">
        <v>0</v>
      </c>
      <c r="L344" s="54">
        <f t="shared" si="88"/>
        <v>0</v>
      </c>
      <c r="M344" s="55">
        <f t="shared" si="89"/>
        <v>4.67075</v>
      </c>
      <c r="N344" s="162"/>
      <c r="O344" s="130"/>
    </row>
    <row r="345" spans="1:16" s="131" customFormat="1" ht="15.75" customHeight="1" x14ac:dyDescent="0.2">
      <c r="A345" s="71" t="s">
        <v>535</v>
      </c>
      <c r="B345" s="71" t="s">
        <v>536</v>
      </c>
      <c r="C345" s="140">
        <v>46054</v>
      </c>
      <c r="D345" s="104">
        <v>9781835627211</v>
      </c>
      <c r="E345" s="135" t="s">
        <v>1531</v>
      </c>
      <c r="F345" s="105" t="s">
        <v>1532</v>
      </c>
      <c r="G345" s="123"/>
      <c r="H345" s="52">
        <v>10.99</v>
      </c>
      <c r="I345" s="52">
        <f t="shared" si="87"/>
        <v>9.1583333333333332</v>
      </c>
      <c r="J345" s="19">
        <v>36</v>
      </c>
      <c r="K345" s="53">
        <v>0</v>
      </c>
      <c r="L345" s="54">
        <f t="shared" si="88"/>
        <v>0</v>
      </c>
      <c r="M345" s="55">
        <f t="shared" si="89"/>
        <v>4.67075</v>
      </c>
      <c r="N345" s="162"/>
      <c r="O345" s="130"/>
    </row>
    <row r="346" spans="1:16" s="131" customFormat="1" ht="15.75" customHeight="1" x14ac:dyDescent="0.2">
      <c r="A346" s="71" t="s">
        <v>535</v>
      </c>
      <c r="B346" s="71" t="s">
        <v>536</v>
      </c>
      <c r="C346" s="140">
        <v>46054</v>
      </c>
      <c r="D346" s="104">
        <v>9781835627228</v>
      </c>
      <c r="E346" s="135" t="s">
        <v>1533</v>
      </c>
      <c r="F346" s="105" t="s">
        <v>1534</v>
      </c>
      <c r="G346" s="123"/>
      <c r="H346" s="52">
        <v>10.99</v>
      </c>
      <c r="I346" s="52">
        <f t="shared" si="87"/>
        <v>9.1583333333333332</v>
      </c>
      <c r="J346" s="19">
        <v>36</v>
      </c>
      <c r="K346" s="53">
        <v>0</v>
      </c>
      <c r="L346" s="54">
        <f t="shared" si="88"/>
        <v>0</v>
      </c>
      <c r="M346" s="55">
        <f t="shared" si="89"/>
        <v>4.67075</v>
      </c>
      <c r="N346" s="162"/>
      <c r="O346" s="130"/>
    </row>
    <row r="347" spans="1:16" s="131" customFormat="1" ht="15.75" customHeight="1" x14ac:dyDescent="0.2">
      <c r="A347" s="71" t="s">
        <v>535</v>
      </c>
      <c r="B347" s="71" t="s">
        <v>536</v>
      </c>
      <c r="C347" s="140">
        <v>46143</v>
      </c>
      <c r="D347" s="104">
        <v>9781835628478</v>
      </c>
      <c r="E347" s="135" t="s">
        <v>1745</v>
      </c>
      <c r="F347" s="105" t="s">
        <v>1739</v>
      </c>
      <c r="G347" s="123"/>
      <c r="H347" s="52">
        <v>10.99</v>
      </c>
      <c r="I347" s="52">
        <f t="shared" si="87"/>
        <v>9.1583333333333332</v>
      </c>
      <c r="J347" s="19">
        <v>36</v>
      </c>
      <c r="K347" s="53">
        <v>0</v>
      </c>
      <c r="L347" s="54">
        <f t="shared" si="88"/>
        <v>0</v>
      </c>
      <c r="M347" s="55">
        <f t="shared" si="89"/>
        <v>4.67075</v>
      </c>
      <c r="N347" s="162"/>
      <c r="O347" s="130"/>
    </row>
    <row r="348" spans="1:16" s="131" customFormat="1" ht="15.75" customHeight="1" x14ac:dyDescent="0.2">
      <c r="A348" s="71" t="s">
        <v>535</v>
      </c>
      <c r="B348" s="71" t="s">
        <v>536</v>
      </c>
      <c r="C348" s="140">
        <v>46143</v>
      </c>
      <c r="D348" s="104">
        <v>9781835628485</v>
      </c>
      <c r="E348" s="135" t="s">
        <v>1746</v>
      </c>
      <c r="F348" s="105" t="s">
        <v>1740</v>
      </c>
      <c r="G348" s="123"/>
      <c r="H348" s="52">
        <v>10.99</v>
      </c>
      <c r="I348" s="52">
        <f t="shared" si="87"/>
        <v>9.1583333333333332</v>
      </c>
      <c r="J348" s="19">
        <v>36</v>
      </c>
      <c r="K348" s="53">
        <v>0</v>
      </c>
      <c r="L348" s="54">
        <f t="shared" si="88"/>
        <v>0</v>
      </c>
      <c r="M348" s="55">
        <f t="shared" si="89"/>
        <v>4.67075</v>
      </c>
      <c r="N348" s="162"/>
      <c r="O348" s="130"/>
    </row>
    <row r="349" spans="1:16" s="131" customFormat="1" ht="15.75" customHeight="1" x14ac:dyDescent="0.2">
      <c r="A349" s="71" t="s">
        <v>535</v>
      </c>
      <c r="B349" s="71" t="s">
        <v>536</v>
      </c>
      <c r="C349" s="140">
        <v>46235</v>
      </c>
      <c r="D349" s="104">
        <v>9781835629451</v>
      </c>
      <c r="E349" s="135" t="s">
        <v>1747</v>
      </c>
      <c r="F349" s="105" t="s">
        <v>1741</v>
      </c>
      <c r="G349" s="123"/>
      <c r="H349" s="52">
        <v>10.99</v>
      </c>
      <c r="I349" s="52">
        <f t="shared" si="87"/>
        <v>9.1583333333333332</v>
      </c>
      <c r="J349" s="19">
        <v>36</v>
      </c>
      <c r="K349" s="53">
        <v>0</v>
      </c>
      <c r="L349" s="54">
        <f t="shared" si="88"/>
        <v>0</v>
      </c>
      <c r="M349" s="55">
        <f t="shared" si="89"/>
        <v>4.67075</v>
      </c>
      <c r="N349" s="162"/>
      <c r="O349" s="130"/>
    </row>
    <row r="350" spans="1:16" s="131" customFormat="1" ht="15.75" customHeight="1" x14ac:dyDescent="0.2">
      <c r="A350" s="71" t="s">
        <v>535</v>
      </c>
      <c r="B350" s="71" t="s">
        <v>536</v>
      </c>
      <c r="C350" s="140">
        <v>46235</v>
      </c>
      <c r="D350" s="104">
        <v>9781835629468</v>
      </c>
      <c r="E350" s="135" t="s">
        <v>1748</v>
      </c>
      <c r="F350" s="105" t="s">
        <v>1742</v>
      </c>
      <c r="G350" s="123"/>
      <c r="H350" s="52">
        <v>10.99</v>
      </c>
      <c r="I350" s="52">
        <f t="shared" si="87"/>
        <v>9.1583333333333332</v>
      </c>
      <c r="J350" s="19">
        <v>36</v>
      </c>
      <c r="K350" s="53">
        <v>0</v>
      </c>
      <c r="L350" s="54">
        <f t="shared" si="88"/>
        <v>0</v>
      </c>
      <c r="M350" s="55">
        <f t="shared" si="89"/>
        <v>4.67075</v>
      </c>
      <c r="N350" s="162"/>
      <c r="O350" s="130"/>
    </row>
    <row r="351" spans="1:16" s="131" customFormat="1" ht="15.75" customHeight="1" x14ac:dyDescent="0.2">
      <c r="A351" s="35" t="s">
        <v>535</v>
      </c>
      <c r="B351" s="35" t="s">
        <v>536</v>
      </c>
      <c r="C351" s="134" t="s">
        <v>51</v>
      </c>
      <c r="D351" s="136">
        <v>9781835625828</v>
      </c>
      <c r="E351" s="134" t="s">
        <v>543</v>
      </c>
      <c r="F351" t="s">
        <v>544</v>
      </c>
      <c r="G351" s="123"/>
      <c r="H351" s="5">
        <v>10.99</v>
      </c>
      <c r="I351" s="5">
        <f t="shared" si="87"/>
        <v>9.1583333333333332</v>
      </c>
      <c r="J351" s="12">
        <v>36</v>
      </c>
      <c r="K351" s="57">
        <v>0</v>
      </c>
      <c r="L351" s="58">
        <f t="shared" si="88"/>
        <v>0</v>
      </c>
      <c r="M351" s="59">
        <f t="shared" si="89"/>
        <v>4.67075</v>
      </c>
      <c r="N351" s="162"/>
      <c r="O351" s="130"/>
    </row>
    <row r="352" spans="1:16" s="131" customFormat="1" ht="15.75" customHeight="1" x14ac:dyDescent="0.2">
      <c r="A352" s="35" t="s">
        <v>535</v>
      </c>
      <c r="B352" s="35" t="s">
        <v>536</v>
      </c>
      <c r="C352" s="134" t="s">
        <v>51</v>
      </c>
      <c r="D352" s="136">
        <v>9781835625231</v>
      </c>
      <c r="E352" s="134" t="s">
        <v>538</v>
      </c>
      <c r="F352" t="s">
        <v>1743</v>
      </c>
      <c r="G352" s="123"/>
      <c r="H352" s="5">
        <v>10.99</v>
      </c>
      <c r="I352" s="5">
        <f t="shared" si="87"/>
        <v>9.1583333333333332</v>
      </c>
      <c r="J352" s="12">
        <v>36</v>
      </c>
      <c r="K352" s="57">
        <v>0</v>
      </c>
      <c r="L352" s="58">
        <f t="shared" si="88"/>
        <v>0</v>
      </c>
      <c r="M352" s="59">
        <f t="shared" si="89"/>
        <v>4.67075</v>
      </c>
      <c r="N352" s="162"/>
      <c r="O352" s="130"/>
    </row>
    <row r="353" spans="1:15" s="131" customFormat="1" ht="15.75" customHeight="1" x14ac:dyDescent="0.2">
      <c r="A353" s="35" t="s">
        <v>535</v>
      </c>
      <c r="B353" s="35" t="s">
        <v>536</v>
      </c>
      <c r="C353" s="134" t="s">
        <v>51</v>
      </c>
      <c r="D353" s="136">
        <v>9781835625224</v>
      </c>
      <c r="E353" s="134" t="s">
        <v>537</v>
      </c>
      <c r="F353" t="s">
        <v>1744</v>
      </c>
      <c r="G353" s="123"/>
      <c r="H353" s="5">
        <v>10.99</v>
      </c>
      <c r="I353" s="5">
        <f t="shared" si="87"/>
        <v>9.1583333333333332</v>
      </c>
      <c r="J353" s="12">
        <v>36</v>
      </c>
      <c r="K353" s="57">
        <v>0</v>
      </c>
      <c r="L353" s="58">
        <f t="shared" si="88"/>
        <v>0</v>
      </c>
      <c r="M353" s="59">
        <f t="shared" si="89"/>
        <v>4.67075</v>
      </c>
      <c r="N353" s="162"/>
      <c r="O353" s="130"/>
    </row>
    <row r="354" spans="1:15" s="131" customFormat="1" ht="15.75" customHeight="1" x14ac:dyDescent="0.2">
      <c r="A354" s="35" t="s">
        <v>535</v>
      </c>
      <c r="B354" s="35" t="s">
        <v>536</v>
      </c>
      <c r="C354" s="134" t="s">
        <v>51</v>
      </c>
      <c r="D354" s="136">
        <v>9781835625095</v>
      </c>
      <c r="E354" s="134" t="s">
        <v>541</v>
      </c>
      <c r="F354" t="s">
        <v>542</v>
      </c>
      <c r="G354" s="123"/>
      <c r="H354" s="5">
        <v>10.99</v>
      </c>
      <c r="I354" s="5">
        <f t="shared" si="87"/>
        <v>9.1583333333333332</v>
      </c>
      <c r="J354" s="12">
        <v>36</v>
      </c>
      <c r="K354" s="57">
        <v>0</v>
      </c>
      <c r="L354" s="58">
        <f t="shared" si="88"/>
        <v>0</v>
      </c>
      <c r="M354" s="59">
        <f t="shared" si="89"/>
        <v>4.67075</v>
      </c>
      <c r="N354" s="162"/>
      <c r="O354" s="130"/>
    </row>
    <row r="355" spans="1:15" s="131" customFormat="1" ht="15.75" customHeight="1" x14ac:dyDescent="0.2">
      <c r="A355" s="35" t="s">
        <v>535</v>
      </c>
      <c r="B355" s="35" t="s">
        <v>536</v>
      </c>
      <c r="C355" s="134" t="s">
        <v>51</v>
      </c>
      <c r="D355" s="136">
        <v>9781835625088</v>
      </c>
      <c r="E355" s="134" t="s">
        <v>539</v>
      </c>
      <c r="F355" t="s">
        <v>540</v>
      </c>
      <c r="G355" s="123"/>
      <c r="H355" s="180">
        <v>10.99</v>
      </c>
      <c r="I355" s="5">
        <f t="shared" si="87"/>
        <v>9.1583333333333332</v>
      </c>
      <c r="J355" s="181">
        <v>36</v>
      </c>
      <c r="K355" s="182">
        <v>0</v>
      </c>
      <c r="L355" s="183" t="s">
        <v>1242</v>
      </c>
      <c r="M355" s="184">
        <v>4.67</v>
      </c>
      <c r="N355" s="162"/>
      <c r="O355" s="130"/>
    </row>
    <row r="356" spans="1:15" s="131" customFormat="1" ht="15.75" customHeight="1" x14ac:dyDescent="0.2">
      <c r="A356" s="35" t="s">
        <v>535</v>
      </c>
      <c r="B356" s="35" t="s">
        <v>536</v>
      </c>
      <c r="C356" s="134" t="s">
        <v>51</v>
      </c>
      <c r="D356" s="136">
        <v>9781835622100</v>
      </c>
      <c r="E356" s="134" t="s">
        <v>551</v>
      </c>
      <c r="F356" t="s">
        <v>552</v>
      </c>
      <c r="G356" s="123"/>
      <c r="H356" s="180">
        <v>10.99</v>
      </c>
      <c r="I356" s="5">
        <f t="shared" si="87"/>
        <v>9.1583333333333332</v>
      </c>
      <c r="J356" s="181">
        <v>36</v>
      </c>
      <c r="K356" s="185">
        <v>0</v>
      </c>
      <c r="L356" s="186" t="s">
        <v>1242</v>
      </c>
      <c r="M356" s="184">
        <v>4.67</v>
      </c>
      <c r="N356" s="162"/>
      <c r="O356" s="130"/>
    </row>
    <row r="357" spans="1:15" s="131" customFormat="1" ht="15.75" customHeight="1" x14ac:dyDescent="0.2">
      <c r="A357" s="35" t="s">
        <v>535</v>
      </c>
      <c r="B357" s="35" t="s">
        <v>536</v>
      </c>
      <c r="C357" s="134" t="s">
        <v>51</v>
      </c>
      <c r="D357" s="136">
        <v>9781835622094</v>
      </c>
      <c r="E357" s="134" t="s">
        <v>553</v>
      </c>
      <c r="F357" t="s">
        <v>554</v>
      </c>
      <c r="G357" s="123"/>
      <c r="H357" s="180">
        <v>10.99</v>
      </c>
      <c r="I357" s="5">
        <f t="shared" si="87"/>
        <v>9.1583333333333332</v>
      </c>
      <c r="J357" s="181">
        <v>36</v>
      </c>
      <c r="K357" s="185">
        <v>0</v>
      </c>
      <c r="L357" s="186" t="s">
        <v>1242</v>
      </c>
      <c r="M357" s="184">
        <v>4.67</v>
      </c>
      <c r="N357" s="162"/>
      <c r="O357" s="130"/>
    </row>
    <row r="358" spans="1:15" s="131" customFormat="1" ht="15.75" customHeight="1" x14ac:dyDescent="0.2">
      <c r="A358" s="35" t="s">
        <v>535</v>
      </c>
      <c r="B358" s="35" t="s">
        <v>536</v>
      </c>
      <c r="C358" s="134" t="s">
        <v>51</v>
      </c>
      <c r="D358" s="136">
        <v>9781804179574</v>
      </c>
      <c r="E358" s="134" t="s">
        <v>555</v>
      </c>
      <c r="F358" t="s">
        <v>556</v>
      </c>
      <c r="G358" s="123"/>
      <c r="H358" s="180">
        <v>10.99</v>
      </c>
      <c r="I358" s="5">
        <f t="shared" si="87"/>
        <v>9.1583333333333332</v>
      </c>
      <c r="J358" s="181">
        <v>36</v>
      </c>
      <c r="K358" s="185">
        <v>0</v>
      </c>
      <c r="L358" s="186" t="s">
        <v>1242</v>
      </c>
      <c r="M358" s="184">
        <v>4.67</v>
      </c>
      <c r="N358" s="162"/>
      <c r="O358" s="130"/>
    </row>
    <row r="359" spans="1:15" s="131" customFormat="1" ht="15.75" customHeight="1" x14ac:dyDescent="0.2">
      <c r="A359" s="35" t="s">
        <v>535</v>
      </c>
      <c r="B359" s="35" t="s">
        <v>536</v>
      </c>
      <c r="C359" s="134" t="s">
        <v>51</v>
      </c>
      <c r="D359" s="136">
        <v>9781804179567</v>
      </c>
      <c r="E359" s="134" t="s">
        <v>557</v>
      </c>
      <c r="F359" t="s">
        <v>558</v>
      </c>
      <c r="G359" s="123"/>
      <c r="H359" s="180">
        <v>10.99</v>
      </c>
      <c r="I359" s="5">
        <f t="shared" si="87"/>
        <v>9.1583333333333332</v>
      </c>
      <c r="J359" s="181">
        <v>36</v>
      </c>
      <c r="K359" s="185">
        <v>0</v>
      </c>
      <c r="L359" s="186" t="s">
        <v>1242</v>
      </c>
      <c r="M359" s="184">
        <v>4.67</v>
      </c>
      <c r="N359" s="162"/>
      <c r="O359" s="130"/>
    </row>
    <row r="360" spans="1:15" s="131" customFormat="1" ht="15.75" customHeight="1" x14ac:dyDescent="0.2">
      <c r="A360" s="35" t="s">
        <v>535</v>
      </c>
      <c r="B360" s="35" t="s">
        <v>536</v>
      </c>
      <c r="C360" s="134" t="s">
        <v>51</v>
      </c>
      <c r="D360" s="136">
        <v>9781804178904</v>
      </c>
      <c r="E360" s="134" t="s">
        <v>559</v>
      </c>
      <c r="F360" t="s">
        <v>560</v>
      </c>
      <c r="G360" s="123"/>
      <c r="H360" s="180">
        <v>10.99</v>
      </c>
      <c r="I360" s="5">
        <f t="shared" si="87"/>
        <v>9.1583333333333332</v>
      </c>
      <c r="J360" s="181">
        <v>36</v>
      </c>
      <c r="K360" s="185">
        <v>0</v>
      </c>
      <c r="L360" s="186" t="s">
        <v>1242</v>
      </c>
      <c r="M360" s="184">
        <v>4.67</v>
      </c>
      <c r="N360" s="162"/>
      <c r="O360" s="130"/>
    </row>
    <row r="361" spans="1:15" s="131" customFormat="1" ht="15.75" customHeight="1" x14ac:dyDescent="0.2">
      <c r="A361" s="35" t="s">
        <v>535</v>
      </c>
      <c r="B361" s="35" t="s">
        <v>536</v>
      </c>
      <c r="C361" s="134" t="s">
        <v>51</v>
      </c>
      <c r="D361" s="136">
        <v>9781804178898</v>
      </c>
      <c r="E361" s="134" t="s">
        <v>561</v>
      </c>
      <c r="F361" t="s">
        <v>562</v>
      </c>
      <c r="G361" s="123"/>
      <c r="H361" s="180">
        <v>10.99</v>
      </c>
      <c r="I361" s="5">
        <f t="shared" si="87"/>
        <v>9.1583333333333332</v>
      </c>
      <c r="J361" s="181">
        <v>36</v>
      </c>
      <c r="K361" s="185">
        <v>0</v>
      </c>
      <c r="L361" s="186" t="s">
        <v>1242</v>
      </c>
      <c r="M361" s="184">
        <v>4.67</v>
      </c>
      <c r="N361" s="162"/>
      <c r="O361" s="130"/>
    </row>
    <row r="362" spans="1:15" s="131" customFormat="1" ht="15.75" customHeight="1" x14ac:dyDescent="0.2">
      <c r="A362" s="35" t="s">
        <v>535</v>
      </c>
      <c r="B362" s="35" t="s">
        <v>536</v>
      </c>
      <c r="C362" s="134" t="s">
        <v>51</v>
      </c>
      <c r="D362" s="136">
        <v>9781804178348</v>
      </c>
      <c r="E362" s="134" t="s">
        <v>563</v>
      </c>
      <c r="F362" t="s">
        <v>564</v>
      </c>
      <c r="G362" s="123"/>
      <c r="H362" s="180">
        <v>10.99</v>
      </c>
      <c r="I362" s="5">
        <f t="shared" si="87"/>
        <v>9.1583333333333332</v>
      </c>
      <c r="J362" s="181">
        <v>36</v>
      </c>
      <c r="K362" s="185">
        <v>0</v>
      </c>
      <c r="L362" s="186" t="s">
        <v>1242</v>
      </c>
      <c r="M362" s="184">
        <v>4.67</v>
      </c>
      <c r="N362" s="162"/>
      <c r="O362" s="130"/>
    </row>
    <row r="363" spans="1:15" s="131" customFormat="1" ht="15.75" customHeight="1" x14ac:dyDescent="0.2">
      <c r="A363" s="35" t="s">
        <v>535</v>
      </c>
      <c r="B363" s="35" t="s">
        <v>536</v>
      </c>
      <c r="C363" s="134" t="s">
        <v>51</v>
      </c>
      <c r="D363" s="136">
        <v>9781804178331</v>
      </c>
      <c r="E363" s="134" t="s">
        <v>565</v>
      </c>
      <c r="F363" t="s">
        <v>566</v>
      </c>
      <c r="G363" s="123"/>
      <c r="H363" s="180">
        <v>10.99</v>
      </c>
      <c r="I363" s="5">
        <f t="shared" si="87"/>
        <v>9.1583333333333332</v>
      </c>
      <c r="J363" s="181">
        <v>36</v>
      </c>
      <c r="K363" s="185">
        <v>0</v>
      </c>
      <c r="L363" s="186" t="s">
        <v>1242</v>
      </c>
      <c r="M363" s="184">
        <v>4.67</v>
      </c>
      <c r="N363" s="162"/>
      <c r="O363" s="130"/>
    </row>
    <row r="364" spans="1:15" s="131" customFormat="1" ht="15.75" customHeight="1" x14ac:dyDescent="0.2">
      <c r="A364" s="35" t="s">
        <v>535</v>
      </c>
      <c r="B364" s="35" t="s">
        <v>536</v>
      </c>
      <c r="C364" s="134" t="s">
        <v>51</v>
      </c>
      <c r="D364" s="136">
        <v>9781804177648</v>
      </c>
      <c r="E364" s="134" t="s">
        <v>567</v>
      </c>
      <c r="F364" t="s">
        <v>568</v>
      </c>
      <c r="G364" s="123"/>
      <c r="H364" s="180">
        <v>10.99</v>
      </c>
      <c r="I364" s="5">
        <f t="shared" si="87"/>
        <v>9.1583333333333332</v>
      </c>
      <c r="J364" s="181">
        <v>36</v>
      </c>
      <c r="K364" s="185">
        <v>0</v>
      </c>
      <c r="L364" s="186" t="s">
        <v>1242</v>
      </c>
      <c r="M364" s="184">
        <v>4.67</v>
      </c>
      <c r="N364" s="162"/>
      <c r="O364" s="130"/>
    </row>
    <row r="365" spans="1:15" s="131" customFormat="1" ht="15.75" customHeight="1" x14ac:dyDescent="0.2">
      <c r="A365" s="35" t="s">
        <v>535</v>
      </c>
      <c r="B365" s="35" t="s">
        <v>536</v>
      </c>
      <c r="C365" s="134" t="s">
        <v>51</v>
      </c>
      <c r="D365" s="136">
        <v>9781804177631</v>
      </c>
      <c r="E365" s="134" t="s">
        <v>569</v>
      </c>
      <c r="F365" t="s">
        <v>570</v>
      </c>
      <c r="G365" s="123"/>
      <c r="H365" s="180">
        <v>10.99</v>
      </c>
      <c r="I365" s="5">
        <f t="shared" si="87"/>
        <v>9.1583333333333332</v>
      </c>
      <c r="J365" s="181">
        <v>36</v>
      </c>
      <c r="K365" s="185">
        <v>0</v>
      </c>
      <c r="L365" s="186" t="s">
        <v>1242</v>
      </c>
      <c r="M365" s="184">
        <v>4.67</v>
      </c>
      <c r="N365" s="162"/>
      <c r="O365" s="130"/>
    </row>
    <row r="366" spans="1:15" s="131" customFormat="1" ht="15.75" customHeight="1" x14ac:dyDescent="0.2">
      <c r="A366" s="35" t="s">
        <v>535</v>
      </c>
      <c r="B366" s="35" t="s">
        <v>536</v>
      </c>
      <c r="C366" s="134" t="s">
        <v>51</v>
      </c>
      <c r="D366" s="136">
        <v>9781804177143</v>
      </c>
      <c r="E366" s="134" t="s">
        <v>571</v>
      </c>
      <c r="F366" t="s">
        <v>572</v>
      </c>
      <c r="G366" s="123"/>
      <c r="H366" s="180">
        <v>10.99</v>
      </c>
      <c r="I366" s="5">
        <f t="shared" si="87"/>
        <v>9.1583333333333332</v>
      </c>
      <c r="J366" s="181">
        <v>36</v>
      </c>
      <c r="K366" s="185">
        <v>0</v>
      </c>
      <c r="L366" s="186" t="s">
        <v>1242</v>
      </c>
      <c r="M366" s="184">
        <v>4.67</v>
      </c>
      <c r="N366" s="162"/>
      <c r="O366" s="130"/>
    </row>
    <row r="367" spans="1:15" s="131" customFormat="1" ht="15.75" customHeight="1" x14ac:dyDescent="0.2">
      <c r="A367" s="35" t="s">
        <v>535</v>
      </c>
      <c r="B367" s="35" t="s">
        <v>536</v>
      </c>
      <c r="C367" s="134" t="s">
        <v>51</v>
      </c>
      <c r="D367" s="136">
        <v>9781804177136</v>
      </c>
      <c r="E367" s="134" t="s">
        <v>573</v>
      </c>
      <c r="F367" t="s">
        <v>574</v>
      </c>
      <c r="G367" s="123"/>
      <c r="H367" s="180">
        <v>10.99</v>
      </c>
      <c r="I367" s="5">
        <f t="shared" si="87"/>
        <v>9.1583333333333332</v>
      </c>
      <c r="J367" s="181">
        <v>36</v>
      </c>
      <c r="K367" s="185">
        <v>0</v>
      </c>
      <c r="L367" s="186" t="s">
        <v>1242</v>
      </c>
      <c r="M367" s="184">
        <v>4.67</v>
      </c>
      <c r="N367" s="162"/>
      <c r="O367" s="130"/>
    </row>
    <row r="368" spans="1:15" s="131" customFormat="1" ht="15.75" customHeight="1" x14ac:dyDescent="0.2">
      <c r="A368" s="35" t="s">
        <v>535</v>
      </c>
      <c r="B368" s="35" t="s">
        <v>536</v>
      </c>
      <c r="C368" s="134" t="s">
        <v>51</v>
      </c>
      <c r="D368" s="136">
        <v>9781804176559</v>
      </c>
      <c r="E368" s="134" t="s">
        <v>575</v>
      </c>
      <c r="F368" t="s">
        <v>576</v>
      </c>
      <c r="G368" s="123"/>
      <c r="H368" s="180">
        <v>10.99</v>
      </c>
      <c r="I368" s="5">
        <f t="shared" si="87"/>
        <v>9.1583333333333332</v>
      </c>
      <c r="J368" s="181">
        <v>36</v>
      </c>
      <c r="K368" s="182">
        <v>0</v>
      </c>
      <c r="L368" s="183" t="s">
        <v>1242</v>
      </c>
      <c r="M368" s="184">
        <v>4.67</v>
      </c>
      <c r="N368" s="162"/>
      <c r="O368" s="130"/>
    </row>
    <row r="369" spans="1:15" s="131" customFormat="1" ht="15.75" customHeight="1" x14ac:dyDescent="0.2">
      <c r="A369" s="35" t="s">
        <v>535</v>
      </c>
      <c r="B369" s="35" t="s">
        <v>536</v>
      </c>
      <c r="C369" s="134" t="s">
        <v>51</v>
      </c>
      <c r="D369" s="136">
        <v>9781804176542</v>
      </c>
      <c r="E369" s="134" t="s">
        <v>577</v>
      </c>
      <c r="F369" t="s">
        <v>578</v>
      </c>
      <c r="G369" s="123"/>
      <c r="H369" s="180">
        <v>10.99</v>
      </c>
      <c r="I369" s="5">
        <f t="shared" si="87"/>
        <v>9.1583333333333332</v>
      </c>
      <c r="J369" s="181">
        <v>36</v>
      </c>
      <c r="K369" s="185">
        <v>0</v>
      </c>
      <c r="L369" s="186" t="s">
        <v>1242</v>
      </c>
      <c r="M369" s="184">
        <v>4.67</v>
      </c>
      <c r="N369" s="162"/>
      <c r="O369" s="130"/>
    </row>
    <row r="370" spans="1:15" s="131" customFormat="1" ht="15.75" customHeight="1" x14ac:dyDescent="0.2">
      <c r="A370" s="35" t="s">
        <v>535</v>
      </c>
      <c r="B370" s="35" t="s">
        <v>536</v>
      </c>
      <c r="C370" s="134" t="s">
        <v>51</v>
      </c>
      <c r="D370" s="136">
        <v>9781804175248</v>
      </c>
      <c r="E370" s="134" t="s">
        <v>579</v>
      </c>
      <c r="F370" t="s">
        <v>580</v>
      </c>
      <c r="G370" s="123"/>
      <c r="H370" s="180">
        <v>10.99</v>
      </c>
      <c r="I370" s="5">
        <f t="shared" si="87"/>
        <v>9.1583333333333332</v>
      </c>
      <c r="J370" s="181">
        <v>36</v>
      </c>
      <c r="K370" s="185">
        <v>0</v>
      </c>
      <c r="L370" s="186" t="s">
        <v>1242</v>
      </c>
      <c r="M370" s="184">
        <v>4.67</v>
      </c>
      <c r="N370" s="162"/>
      <c r="O370" s="130"/>
    </row>
    <row r="371" spans="1:15" s="131" customFormat="1" ht="15.75" customHeight="1" x14ac:dyDescent="0.2">
      <c r="A371" s="35" t="s">
        <v>535</v>
      </c>
      <c r="B371" s="35" t="s">
        <v>536</v>
      </c>
      <c r="C371" s="134" t="s">
        <v>51</v>
      </c>
      <c r="D371" s="136">
        <v>9781804173145</v>
      </c>
      <c r="E371" s="134" t="s">
        <v>581</v>
      </c>
      <c r="F371" t="s">
        <v>582</v>
      </c>
      <c r="G371" s="123"/>
      <c r="H371" s="180">
        <v>10.99</v>
      </c>
      <c r="I371" s="5">
        <f t="shared" si="87"/>
        <v>9.1583333333333332</v>
      </c>
      <c r="J371" s="181">
        <v>36</v>
      </c>
      <c r="K371" s="185">
        <v>0</v>
      </c>
      <c r="L371" s="186" t="s">
        <v>1242</v>
      </c>
      <c r="M371" s="184">
        <v>4.67</v>
      </c>
      <c r="N371" s="162"/>
      <c r="O371" s="130"/>
    </row>
    <row r="372" spans="1:15" s="131" customFormat="1" ht="15.75" customHeight="1" x14ac:dyDescent="0.2">
      <c r="A372" s="35" t="s">
        <v>535</v>
      </c>
      <c r="B372" s="35" t="s">
        <v>536</v>
      </c>
      <c r="C372" s="134" t="s">
        <v>51</v>
      </c>
      <c r="D372" s="136">
        <v>9781804173138</v>
      </c>
      <c r="E372" s="134" t="s">
        <v>583</v>
      </c>
      <c r="F372" t="s">
        <v>584</v>
      </c>
      <c r="G372" s="123"/>
      <c r="H372" s="180">
        <v>10.99</v>
      </c>
      <c r="I372" s="5">
        <f t="shared" si="87"/>
        <v>9.1583333333333332</v>
      </c>
      <c r="J372" s="181">
        <v>36</v>
      </c>
      <c r="K372" s="185">
        <v>0</v>
      </c>
      <c r="L372" s="186" t="s">
        <v>1242</v>
      </c>
      <c r="M372" s="184">
        <v>4.67</v>
      </c>
      <c r="N372" s="162"/>
      <c r="O372" s="130"/>
    </row>
    <row r="373" spans="1:15" s="131" customFormat="1" ht="15.75" customHeight="1" x14ac:dyDescent="0.2">
      <c r="A373" s="35" t="s">
        <v>535</v>
      </c>
      <c r="B373" s="35" t="s">
        <v>536</v>
      </c>
      <c r="C373" s="134" t="s">
        <v>51</v>
      </c>
      <c r="D373" s="136">
        <v>9781804172063</v>
      </c>
      <c r="E373" s="134" t="s">
        <v>585</v>
      </c>
      <c r="F373" t="s">
        <v>586</v>
      </c>
      <c r="G373" s="123"/>
      <c r="H373" s="180">
        <v>10.99</v>
      </c>
      <c r="I373" s="5">
        <f t="shared" si="87"/>
        <v>9.1583333333333332</v>
      </c>
      <c r="J373" s="181">
        <v>36</v>
      </c>
      <c r="K373" s="185">
        <v>0</v>
      </c>
      <c r="L373" s="186" t="s">
        <v>1242</v>
      </c>
      <c r="M373" s="184">
        <v>4.67</v>
      </c>
      <c r="N373" s="162"/>
      <c r="O373" s="130"/>
    </row>
    <row r="374" spans="1:15" s="131" customFormat="1" ht="15.75" customHeight="1" x14ac:dyDescent="0.2">
      <c r="A374" s="35" t="s">
        <v>535</v>
      </c>
      <c r="B374" s="35" t="s">
        <v>536</v>
      </c>
      <c r="C374" s="134" t="s">
        <v>51</v>
      </c>
      <c r="D374" s="136">
        <v>9781804172056</v>
      </c>
      <c r="E374" s="134" t="s">
        <v>587</v>
      </c>
      <c r="F374" t="s">
        <v>588</v>
      </c>
      <c r="G374" s="123"/>
      <c r="H374" s="180">
        <v>10.99</v>
      </c>
      <c r="I374" s="5">
        <f t="shared" si="87"/>
        <v>9.1583333333333332</v>
      </c>
      <c r="J374" s="181">
        <v>36</v>
      </c>
      <c r="K374" s="185">
        <v>0</v>
      </c>
      <c r="L374" s="186" t="s">
        <v>1242</v>
      </c>
      <c r="M374" s="184">
        <v>4.67</v>
      </c>
      <c r="N374" s="162"/>
      <c r="O374" s="130"/>
    </row>
    <row r="375" spans="1:15" s="131" customFormat="1" ht="15.75" customHeight="1" x14ac:dyDescent="0.2">
      <c r="A375" s="35" t="s">
        <v>535</v>
      </c>
      <c r="B375" s="35" t="s">
        <v>536</v>
      </c>
      <c r="C375" s="134" t="s">
        <v>51</v>
      </c>
      <c r="D375" s="136">
        <v>9781839649240</v>
      </c>
      <c r="E375" s="134" t="s">
        <v>589</v>
      </c>
      <c r="F375" t="s">
        <v>590</v>
      </c>
      <c r="G375" s="123"/>
      <c r="H375" s="180">
        <v>10.99</v>
      </c>
      <c r="I375" s="5">
        <f t="shared" si="87"/>
        <v>9.1583333333333332</v>
      </c>
      <c r="J375" s="181">
        <v>36</v>
      </c>
      <c r="K375" s="185">
        <v>0</v>
      </c>
      <c r="L375" s="186" t="s">
        <v>1242</v>
      </c>
      <c r="M375" s="184">
        <v>4.67</v>
      </c>
      <c r="N375" s="162"/>
      <c r="O375" s="130"/>
    </row>
    <row r="376" spans="1:15" s="131" customFormat="1" ht="15.75" customHeight="1" x14ac:dyDescent="0.2">
      <c r="A376" s="35" t="s">
        <v>535</v>
      </c>
      <c r="B376" s="35" t="s">
        <v>536</v>
      </c>
      <c r="C376" s="134" t="s">
        <v>51</v>
      </c>
      <c r="D376" s="136">
        <v>9781839649233</v>
      </c>
      <c r="E376" s="134" t="s">
        <v>591</v>
      </c>
      <c r="F376" t="s">
        <v>592</v>
      </c>
      <c r="G376" s="123"/>
      <c r="H376" s="180">
        <v>10.99</v>
      </c>
      <c r="I376" s="5">
        <f t="shared" si="87"/>
        <v>9.1583333333333332</v>
      </c>
      <c r="J376" s="181">
        <v>36</v>
      </c>
      <c r="K376" s="185">
        <v>0</v>
      </c>
      <c r="L376" s="186" t="s">
        <v>1242</v>
      </c>
      <c r="M376" s="184">
        <v>4.67</v>
      </c>
      <c r="N376" s="162"/>
      <c r="O376" s="130"/>
    </row>
    <row r="377" spans="1:15" s="131" customFormat="1" ht="15.75" customHeight="1" x14ac:dyDescent="0.2">
      <c r="A377" s="35" t="s">
        <v>535</v>
      </c>
      <c r="B377" s="35" t="s">
        <v>536</v>
      </c>
      <c r="C377" s="134" t="s">
        <v>51</v>
      </c>
      <c r="D377" s="136">
        <v>9781839648595</v>
      </c>
      <c r="E377" s="134" t="s">
        <v>593</v>
      </c>
      <c r="F377" t="s">
        <v>594</v>
      </c>
      <c r="G377" s="123"/>
      <c r="H377" s="180">
        <v>10.99</v>
      </c>
      <c r="I377" s="5">
        <f t="shared" si="87"/>
        <v>9.1583333333333332</v>
      </c>
      <c r="J377" s="181">
        <v>36</v>
      </c>
      <c r="K377" s="185">
        <v>0</v>
      </c>
      <c r="L377" s="186" t="s">
        <v>1242</v>
      </c>
      <c r="M377" s="184">
        <v>4.67</v>
      </c>
      <c r="N377" s="162"/>
      <c r="O377" s="130"/>
    </row>
    <row r="378" spans="1:15" s="131" customFormat="1" ht="15.75" customHeight="1" x14ac:dyDescent="0.2">
      <c r="A378" s="35" t="s">
        <v>535</v>
      </c>
      <c r="B378" s="35" t="s">
        <v>536</v>
      </c>
      <c r="C378" s="134" t="s">
        <v>51</v>
      </c>
      <c r="D378" s="136">
        <v>9781839648588</v>
      </c>
      <c r="E378" s="134" t="s">
        <v>595</v>
      </c>
      <c r="F378" t="s">
        <v>596</v>
      </c>
      <c r="G378" s="123"/>
      <c r="H378" s="180">
        <v>10.99</v>
      </c>
      <c r="I378" s="5">
        <f t="shared" si="87"/>
        <v>9.1583333333333332</v>
      </c>
      <c r="J378" s="181">
        <v>36</v>
      </c>
      <c r="K378" s="185">
        <v>0</v>
      </c>
      <c r="L378" s="186" t="s">
        <v>1242</v>
      </c>
      <c r="M378" s="184">
        <v>4.67</v>
      </c>
      <c r="N378" s="162"/>
      <c r="O378" s="130"/>
    </row>
    <row r="379" spans="1:15" s="131" customFormat="1" ht="15.75" customHeight="1" x14ac:dyDescent="0.2">
      <c r="A379" s="35" t="s">
        <v>535</v>
      </c>
      <c r="B379" s="35" t="s">
        <v>536</v>
      </c>
      <c r="C379" s="134" t="s">
        <v>51</v>
      </c>
      <c r="D379" s="136">
        <v>9781839642999</v>
      </c>
      <c r="E379" s="134" t="s">
        <v>597</v>
      </c>
      <c r="F379" t="s">
        <v>598</v>
      </c>
      <c r="G379" s="123"/>
      <c r="H379" s="180">
        <v>10.99</v>
      </c>
      <c r="I379" s="5">
        <f t="shared" si="87"/>
        <v>9.1583333333333332</v>
      </c>
      <c r="J379" s="181">
        <v>36</v>
      </c>
      <c r="K379" s="185">
        <v>0</v>
      </c>
      <c r="L379" s="186" t="s">
        <v>1242</v>
      </c>
      <c r="M379" s="184">
        <v>4.67</v>
      </c>
      <c r="N379" s="162"/>
      <c r="O379" s="130"/>
    </row>
    <row r="380" spans="1:15" s="131" customFormat="1" ht="15.75" customHeight="1" x14ac:dyDescent="0.2">
      <c r="A380" s="35" t="s">
        <v>535</v>
      </c>
      <c r="B380" s="35" t="s">
        <v>536</v>
      </c>
      <c r="C380" s="134" t="s">
        <v>51</v>
      </c>
      <c r="D380" s="136">
        <v>9781839642982</v>
      </c>
      <c r="E380" s="134" t="s">
        <v>599</v>
      </c>
      <c r="F380" t="s">
        <v>600</v>
      </c>
      <c r="G380" s="123"/>
      <c r="H380" s="180">
        <v>10.99</v>
      </c>
      <c r="I380" s="5">
        <f t="shared" si="87"/>
        <v>9.1583333333333332</v>
      </c>
      <c r="J380" s="181">
        <v>36</v>
      </c>
      <c r="K380" s="185">
        <v>0</v>
      </c>
      <c r="L380" s="186" t="s">
        <v>1242</v>
      </c>
      <c r="M380" s="184">
        <v>4.67</v>
      </c>
      <c r="N380" s="162"/>
      <c r="O380" s="130"/>
    </row>
    <row r="381" spans="1:15" s="131" customFormat="1" ht="15.75" customHeight="1" x14ac:dyDescent="0.2">
      <c r="A381" s="35" t="s">
        <v>535</v>
      </c>
      <c r="B381" s="35" t="s">
        <v>536</v>
      </c>
      <c r="C381" s="134" t="s">
        <v>51</v>
      </c>
      <c r="D381" s="136">
        <v>9781787558625</v>
      </c>
      <c r="E381" s="134" t="s">
        <v>601</v>
      </c>
      <c r="F381" t="s">
        <v>602</v>
      </c>
      <c r="G381" s="123"/>
      <c r="H381" s="180">
        <v>10.99</v>
      </c>
      <c r="I381" s="5">
        <f t="shared" si="87"/>
        <v>9.1583333333333332</v>
      </c>
      <c r="J381" s="181">
        <v>36</v>
      </c>
      <c r="K381" s="182">
        <v>0</v>
      </c>
      <c r="L381" s="183" t="s">
        <v>1242</v>
      </c>
      <c r="M381" s="184">
        <v>4.67</v>
      </c>
      <c r="N381" s="162"/>
      <c r="O381" s="130"/>
    </row>
    <row r="382" spans="1:15" s="131" customFormat="1" ht="15.75" customHeight="1" x14ac:dyDescent="0.2">
      <c r="A382" s="35" t="s">
        <v>535</v>
      </c>
      <c r="B382" s="35" t="s">
        <v>536</v>
      </c>
      <c r="C382" s="134" t="s">
        <v>51</v>
      </c>
      <c r="D382" s="136">
        <v>9781787558618</v>
      </c>
      <c r="E382" s="134" t="s">
        <v>603</v>
      </c>
      <c r="F382" t="s">
        <v>604</v>
      </c>
      <c r="G382" s="123"/>
      <c r="H382" s="180">
        <v>10.99</v>
      </c>
      <c r="I382" s="5">
        <f t="shared" si="87"/>
        <v>9.1583333333333332</v>
      </c>
      <c r="J382" s="181">
        <v>36</v>
      </c>
      <c r="K382" s="185">
        <v>0</v>
      </c>
      <c r="L382" s="186" t="s">
        <v>1242</v>
      </c>
      <c r="M382" s="184">
        <v>4.67</v>
      </c>
      <c r="N382" s="162"/>
      <c r="O382" s="130"/>
    </row>
    <row r="383" spans="1:15" s="131" customFormat="1" ht="15.75" customHeight="1" x14ac:dyDescent="0.2">
      <c r="A383" s="35" t="s">
        <v>535</v>
      </c>
      <c r="B383" s="35" t="s">
        <v>536</v>
      </c>
      <c r="C383" s="134" t="s">
        <v>51</v>
      </c>
      <c r="D383" s="136">
        <v>9781787558601</v>
      </c>
      <c r="E383" s="134" t="s">
        <v>605</v>
      </c>
      <c r="F383" t="s">
        <v>606</v>
      </c>
      <c r="G383" s="123"/>
      <c r="H383" s="180">
        <v>10.99</v>
      </c>
      <c r="I383" s="5">
        <f t="shared" si="87"/>
        <v>9.1583333333333332</v>
      </c>
      <c r="J383" s="181">
        <v>36</v>
      </c>
      <c r="K383" s="185">
        <v>0</v>
      </c>
      <c r="L383" s="186" t="s">
        <v>1242</v>
      </c>
      <c r="M383" s="184">
        <v>4.67</v>
      </c>
      <c r="N383" s="162"/>
      <c r="O383" s="130"/>
    </row>
    <row r="384" spans="1:15" s="131" customFormat="1" ht="15.75" customHeight="1" x14ac:dyDescent="0.2">
      <c r="A384" s="35" t="s">
        <v>535</v>
      </c>
      <c r="B384" s="35" t="s">
        <v>536</v>
      </c>
      <c r="C384" s="134" t="s">
        <v>51</v>
      </c>
      <c r="D384" s="136">
        <v>9781787558571</v>
      </c>
      <c r="E384" s="134" t="s">
        <v>607</v>
      </c>
      <c r="F384" t="s">
        <v>608</v>
      </c>
      <c r="G384" s="123"/>
      <c r="H384" s="180">
        <v>10.99</v>
      </c>
      <c r="I384" s="5">
        <f t="shared" si="87"/>
        <v>9.1583333333333332</v>
      </c>
      <c r="J384" s="181">
        <v>36</v>
      </c>
      <c r="K384" s="185">
        <v>0</v>
      </c>
      <c r="L384" s="186" t="s">
        <v>1242</v>
      </c>
      <c r="M384" s="184">
        <v>4.67</v>
      </c>
      <c r="N384" s="162"/>
      <c r="O384" s="130"/>
    </row>
    <row r="385" spans="1:15" s="131" customFormat="1" ht="15.75" customHeight="1" x14ac:dyDescent="0.2">
      <c r="A385" s="35" t="s">
        <v>535</v>
      </c>
      <c r="B385" s="35" t="s">
        <v>536</v>
      </c>
      <c r="C385" s="134" t="s">
        <v>51</v>
      </c>
      <c r="D385" s="136">
        <v>9781787558564</v>
      </c>
      <c r="E385" s="134" t="s">
        <v>609</v>
      </c>
      <c r="F385" t="s">
        <v>610</v>
      </c>
      <c r="G385" s="123"/>
      <c r="H385" s="180">
        <v>10.99</v>
      </c>
      <c r="I385" s="5">
        <f t="shared" si="87"/>
        <v>9.1583333333333332</v>
      </c>
      <c r="J385" s="181">
        <v>36</v>
      </c>
      <c r="K385" s="185">
        <v>0</v>
      </c>
      <c r="L385" s="186" t="s">
        <v>1242</v>
      </c>
      <c r="M385" s="184">
        <v>4.67</v>
      </c>
      <c r="N385" s="162"/>
      <c r="O385" s="130"/>
    </row>
    <row r="386" spans="1:15" s="131" customFormat="1" ht="15.75" customHeight="1" x14ac:dyDescent="0.2">
      <c r="A386" s="35" t="s">
        <v>535</v>
      </c>
      <c r="B386" s="35" t="s">
        <v>536</v>
      </c>
      <c r="C386" s="134" t="s">
        <v>51</v>
      </c>
      <c r="D386" s="136">
        <v>9781787558557</v>
      </c>
      <c r="E386" s="134" t="s">
        <v>611</v>
      </c>
      <c r="F386" t="s">
        <v>612</v>
      </c>
      <c r="G386" s="123"/>
      <c r="H386" s="180">
        <v>10.99</v>
      </c>
      <c r="I386" s="5">
        <f t="shared" si="87"/>
        <v>9.1583333333333332</v>
      </c>
      <c r="J386" s="181">
        <v>36</v>
      </c>
      <c r="K386" s="185">
        <v>0</v>
      </c>
      <c r="L386" s="186" t="s">
        <v>1242</v>
      </c>
      <c r="M386" s="184">
        <v>4.67</v>
      </c>
      <c r="N386" s="162"/>
      <c r="O386" s="130"/>
    </row>
    <row r="387" spans="1:15" s="131" customFormat="1" ht="15.75" customHeight="1" x14ac:dyDescent="0.2">
      <c r="A387" s="35" t="s">
        <v>535</v>
      </c>
      <c r="B387" s="35" t="s">
        <v>536</v>
      </c>
      <c r="C387" s="134" t="s">
        <v>51</v>
      </c>
      <c r="D387" s="136">
        <v>9781787558533</v>
      </c>
      <c r="E387" s="134" t="s">
        <v>613</v>
      </c>
      <c r="F387" t="s">
        <v>614</v>
      </c>
      <c r="G387" s="123"/>
      <c r="H387" s="180">
        <v>10.99</v>
      </c>
      <c r="I387" s="5">
        <f t="shared" si="87"/>
        <v>9.1583333333333332</v>
      </c>
      <c r="J387" s="181">
        <v>36</v>
      </c>
      <c r="K387" s="185">
        <v>0</v>
      </c>
      <c r="L387" s="186" t="s">
        <v>1242</v>
      </c>
      <c r="M387" s="184">
        <v>4.67</v>
      </c>
      <c r="N387" s="162"/>
      <c r="O387" s="130"/>
    </row>
    <row r="388" spans="1:15" s="131" customFormat="1" ht="15.75" customHeight="1" x14ac:dyDescent="0.2">
      <c r="A388" s="35" t="s">
        <v>535</v>
      </c>
      <c r="B388" s="35" t="s">
        <v>536</v>
      </c>
      <c r="C388" s="134" t="s">
        <v>51</v>
      </c>
      <c r="D388" s="136">
        <v>9781787558526</v>
      </c>
      <c r="E388" s="134" t="s">
        <v>615</v>
      </c>
      <c r="F388" t="s">
        <v>616</v>
      </c>
      <c r="G388" s="123"/>
      <c r="H388" s="180">
        <v>10.99</v>
      </c>
      <c r="I388" s="5">
        <f t="shared" si="87"/>
        <v>9.1583333333333332</v>
      </c>
      <c r="J388" s="181">
        <v>36</v>
      </c>
      <c r="K388" s="185">
        <v>0</v>
      </c>
      <c r="L388" s="186" t="s">
        <v>1242</v>
      </c>
      <c r="M388" s="184">
        <v>4.67</v>
      </c>
      <c r="N388" s="162"/>
      <c r="O388" s="130"/>
    </row>
    <row r="389" spans="1:15" s="131" customFormat="1" ht="15.75" customHeight="1" x14ac:dyDescent="0.2">
      <c r="A389" s="35" t="s">
        <v>535</v>
      </c>
      <c r="B389" s="35" t="s">
        <v>536</v>
      </c>
      <c r="C389" s="134" t="s">
        <v>51</v>
      </c>
      <c r="D389" s="136">
        <v>9781787558519</v>
      </c>
      <c r="E389" s="134" t="s">
        <v>617</v>
      </c>
      <c r="F389" t="s">
        <v>618</v>
      </c>
      <c r="G389" s="123"/>
      <c r="H389" s="180">
        <v>10.99</v>
      </c>
      <c r="I389" s="5">
        <f t="shared" si="87"/>
        <v>9.1583333333333332</v>
      </c>
      <c r="J389" s="181">
        <v>36</v>
      </c>
      <c r="K389" s="185">
        <v>0</v>
      </c>
      <c r="L389" s="186" t="s">
        <v>1242</v>
      </c>
      <c r="M389" s="184">
        <v>4.67</v>
      </c>
      <c r="N389" s="162"/>
      <c r="O389" s="130"/>
    </row>
    <row r="390" spans="1:15" s="131" customFormat="1" ht="15.75" customHeight="1" x14ac:dyDescent="0.2">
      <c r="A390" s="35" t="s">
        <v>535</v>
      </c>
      <c r="B390" s="35" t="s">
        <v>536</v>
      </c>
      <c r="C390" s="134" t="s">
        <v>51</v>
      </c>
      <c r="D390" s="136">
        <v>9781787558502</v>
      </c>
      <c r="E390" s="134" t="s">
        <v>619</v>
      </c>
      <c r="F390" t="s">
        <v>620</v>
      </c>
      <c r="G390" s="123"/>
      <c r="H390" s="180">
        <v>10.99</v>
      </c>
      <c r="I390" s="5">
        <f t="shared" si="87"/>
        <v>9.1583333333333332</v>
      </c>
      <c r="J390" s="181">
        <v>36</v>
      </c>
      <c r="K390" s="185">
        <v>0</v>
      </c>
      <c r="L390" s="186" t="s">
        <v>1242</v>
      </c>
      <c r="M390" s="184">
        <v>4.67</v>
      </c>
      <c r="N390" s="162"/>
      <c r="O390" s="130"/>
    </row>
    <row r="391" spans="1:15" s="131" customFormat="1" ht="15.75" customHeight="1" x14ac:dyDescent="0.2">
      <c r="A391" s="35" t="s">
        <v>535</v>
      </c>
      <c r="B391" s="35" t="s">
        <v>536</v>
      </c>
      <c r="C391" s="134" t="s">
        <v>51</v>
      </c>
      <c r="D391" s="136">
        <v>9781787558496</v>
      </c>
      <c r="E391" s="134" t="s">
        <v>621</v>
      </c>
      <c r="F391" t="s">
        <v>622</v>
      </c>
      <c r="G391" s="123"/>
      <c r="H391" s="180">
        <v>10.99</v>
      </c>
      <c r="I391" s="5">
        <f t="shared" si="87"/>
        <v>9.1583333333333332</v>
      </c>
      <c r="J391" s="181">
        <v>36</v>
      </c>
      <c r="K391" s="185">
        <v>0</v>
      </c>
      <c r="L391" s="186" t="s">
        <v>1242</v>
      </c>
      <c r="M391" s="184">
        <v>4.67</v>
      </c>
      <c r="N391" s="162"/>
      <c r="O391" s="130"/>
    </row>
    <row r="392" spans="1:15" s="131" customFormat="1" ht="15.75" customHeight="1" x14ac:dyDescent="0.2">
      <c r="A392" s="35" t="s">
        <v>535</v>
      </c>
      <c r="B392" s="35" t="s">
        <v>536</v>
      </c>
      <c r="C392" s="134" t="s">
        <v>51</v>
      </c>
      <c r="D392" s="136">
        <v>9781787558489</v>
      </c>
      <c r="E392" s="134" t="s">
        <v>623</v>
      </c>
      <c r="F392" t="s">
        <v>624</v>
      </c>
      <c r="G392" s="123"/>
      <c r="H392" s="180">
        <v>10.99</v>
      </c>
      <c r="I392" s="5">
        <f t="shared" si="87"/>
        <v>9.1583333333333332</v>
      </c>
      <c r="J392" s="181">
        <v>36</v>
      </c>
      <c r="K392" s="185">
        <v>0</v>
      </c>
      <c r="L392" s="186" t="s">
        <v>1242</v>
      </c>
      <c r="M392" s="184">
        <v>4.67</v>
      </c>
      <c r="N392" s="162"/>
      <c r="O392" s="130"/>
    </row>
    <row r="393" spans="1:15" s="131" customFormat="1" ht="15.75" customHeight="1" x14ac:dyDescent="0.2">
      <c r="A393" s="35" t="s">
        <v>535</v>
      </c>
      <c r="B393" s="35" t="s">
        <v>536</v>
      </c>
      <c r="C393" s="134" t="s">
        <v>51</v>
      </c>
      <c r="D393" s="136">
        <v>9781787558472</v>
      </c>
      <c r="E393" s="134" t="s">
        <v>625</v>
      </c>
      <c r="F393" t="s">
        <v>626</v>
      </c>
      <c r="G393" s="123"/>
      <c r="H393" s="180">
        <v>10.99</v>
      </c>
      <c r="I393" s="5">
        <f t="shared" si="87"/>
        <v>9.1583333333333332</v>
      </c>
      <c r="J393" s="181">
        <v>36</v>
      </c>
      <c r="K393" s="185">
        <v>0</v>
      </c>
      <c r="L393" s="186" t="s">
        <v>1242</v>
      </c>
      <c r="M393" s="184">
        <v>4.67</v>
      </c>
      <c r="N393" s="162"/>
      <c r="O393" s="130"/>
    </row>
    <row r="394" spans="1:15" s="131" customFormat="1" ht="15.75" customHeight="1" x14ac:dyDescent="0.2">
      <c r="A394" s="167"/>
      <c r="B394" s="168"/>
      <c r="C394" s="169"/>
      <c r="D394" s="170"/>
      <c r="G394" s="123"/>
      <c r="H394" s="171"/>
      <c r="I394" s="172"/>
      <c r="J394" s="173"/>
      <c r="K394" s="174"/>
      <c r="L394" s="175"/>
      <c r="M394" s="176"/>
      <c r="N394" s="162">
        <f>SUM(L342:L393)</f>
        <v>0</v>
      </c>
      <c r="O394" s="130"/>
    </row>
    <row r="395" spans="1:15" ht="15.75" customHeight="1" x14ac:dyDescent="0.2">
      <c r="A395" s="42" t="s">
        <v>627</v>
      </c>
      <c r="B395" s="42"/>
      <c r="C395" s="43"/>
      <c r="D395" s="44"/>
      <c r="E395" s="45"/>
      <c r="F395" s="42"/>
      <c r="G395" s="42"/>
      <c r="H395" s="46"/>
      <c r="I395" s="46"/>
      <c r="J395" s="42"/>
      <c r="K395" s="47"/>
      <c r="L395" s="46"/>
      <c r="M395" s="46"/>
      <c r="N395" s="158"/>
      <c r="O395" s="41"/>
    </row>
    <row r="396" spans="1:15" s="131" customFormat="1" ht="15.75" customHeight="1" x14ac:dyDescent="0.2">
      <c r="A396" s="71" t="s">
        <v>628</v>
      </c>
      <c r="B396" s="71" t="s">
        <v>87</v>
      </c>
      <c r="C396" s="132">
        <v>46054</v>
      </c>
      <c r="D396" s="142">
        <v>9781835627174</v>
      </c>
      <c r="E396" s="135" t="s">
        <v>1543</v>
      </c>
      <c r="F396" s="105" t="s">
        <v>1544</v>
      </c>
      <c r="G396" s="123"/>
      <c r="H396" s="52">
        <v>7.99</v>
      </c>
      <c r="I396" s="52">
        <f t="shared" ref="I396:I444" si="90">H396/1.2</f>
        <v>6.6583333333333341</v>
      </c>
      <c r="J396" s="19">
        <v>48</v>
      </c>
      <c r="K396" s="53">
        <v>0</v>
      </c>
      <c r="L396" s="54">
        <f t="shared" ref="L396:L444" si="91">SUM(M396*K396)</f>
        <v>0</v>
      </c>
      <c r="M396" s="55">
        <f t="shared" ref="M396:M444" si="92">I396-(I396*$H$26)</f>
        <v>3.3957500000000005</v>
      </c>
      <c r="N396" s="152"/>
      <c r="O396" s="130"/>
    </row>
    <row r="397" spans="1:15" s="131" customFormat="1" ht="15.75" customHeight="1" x14ac:dyDescent="0.2">
      <c r="A397" s="71" t="s">
        <v>628</v>
      </c>
      <c r="B397" s="71" t="s">
        <v>87</v>
      </c>
      <c r="C397" s="132">
        <v>46054</v>
      </c>
      <c r="D397" s="142">
        <v>9781835627181</v>
      </c>
      <c r="E397" s="135" t="s">
        <v>1545</v>
      </c>
      <c r="F397" s="105" t="s">
        <v>1546</v>
      </c>
      <c r="G397" s="123"/>
      <c r="H397" s="52">
        <v>7.99</v>
      </c>
      <c r="I397" s="52">
        <f t="shared" si="90"/>
        <v>6.6583333333333341</v>
      </c>
      <c r="J397" s="19">
        <v>48</v>
      </c>
      <c r="K397" s="53">
        <v>0</v>
      </c>
      <c r="L397" s="54">
        <f t="shared" si="91"/>
        <v>0</v>
      </c>
      <c r="M397" s="55">
        <f t="shared" si="92"/>
        <v>3.3957500000000005</v>
      </c>
      <c r="N397" s="152"/>
      <c r="O397" s="130"/>
    </row>
    <row r="398" spans="1:15" s="131" customFormat="1" ht="15.75" customHeight="1" x14ac:dyDescent="0.2">
      <c r="A398" s="71" t="s">
        <v>628</v>
      </c>
      <c r="B398" s="71" t="s">
        <v>87</v>
      </c>
      <c r="C398" s="132">
        <v>46235</v>
      </c>
      <c r="D398" s="142">
        <v>9781835629437</v>
      </c>
      <c r="E398" s="135" t="s">
        <v>1749</v>
      </c>
      <c r="F398" s="105" t="s">
        <v>1751</v>
      </c>
      <c r="G398" s="123"/>
      <c r="H398" s="187">
        <v>7.99</v>
      </c>
      <c r="I398" s="187">
        <f t="shared" si="90"/>
        <v>6.6583333333333341</v>
      </c>
      <c r="J398" s="188">
        <v>48</v>
      </c>
      <c r="K398" s="189">
        <v>0</v>
      </c>
      <c r="L398" s="190">
        <f t="shared" si="91"/>
        <v>0</v>
      </c>
      <c r="M398" s="155">
        <f t="shared" si="92"/>
        <v>3.3957500000000005</v>
      </c>
      <c r="N398" s="152"/>
      <c r="O398" s="130"/>
    </row>
    <row r="399" spans="1:15" s="131" customFormat="1" ht="15.75" customHeight="1" x14ac:dyDescent="0.2">
      <c r="A399" s="71" t="s">
        <v>628</v>
      </c>
      <c r="B399" s="71" t="s">
        <v>87</v>
      </c>
      <c r="C399" s="132">
        <v>46235</v>
      </c>
      <c r="D399" s="142">
        <v>9781835629444</v>
      </c>
      <c r="E399" s="135" t="s">
        <v>1750</v>
      </c>
      <c r="F399" s="105" t="s">
        <v>1752</v>
      </c>
      <c r="G399" s="123"/>
      <c r="H399" s="52">
        <v>7.99</v>
      </c>
      <c r="I399" s="52">
        <f t="shared" si="90"/>
        <v>6.6583333333333341</v>
      </c>
      <c r="J399" s="19">
        <v>48</v>
      </c>
      <c r="K399" s="53">
        <v>0</v>
      </c>
      <c r="L399" s="54">
        <f t="shared" si="91"/>
        <v>0</v>
      </c>
      <c r="M399" s="55">
        <f t="shared" si="92"/>
        <v>3.3957500000000005</v>
      </c>
      <c r="N399" s="152"/>
      <c r="O399" s="130"/>
    </row>
    <row r="400" spans="1:15" s="131" customFormat="1" ht="15.75" customHeight="1" x14ac:dyDescent="0.2">
      <c r="A400" s="35" t="s">
        <v>628</v>
      </c>
      <c r="B400" s="35" t="s">
        <v>87</v>
      </c>
      <c r="C400" t="s">
        <v>51</v>
      </c>
      <c r="D400" s="141">
        <v>9781835625811</v>
      </c>
      <c r="E400" s="134" t="s">
        <v>631</v>
      </c>
      <c r="F400" t="s">
        <v>632</v>
      </c>
      <c r="G400" s="123"/>
      <c r="H400" s="5">
        <v>7.99</v>
      </c>
      <c r="I400" s="5">
        <f t="shared" si="90"/>
        <v>6.6583333333333341</v>
      </c>
      <c r="J400" s="12">
        <v>48</v>
      </c>
      <c r="K400" s="57">
        <v>0</v>
      </c>
      <c r="L400" s="58">
        <f t="shared" si="91"/>
        <v>0</v>
      </c>
      <c r="M400" s="59">
        <f t="shared" si="92"/>
        <v>3.3957500000000005</v>
      </c>
      <c r="N400" s="162"/>
      <c r="O400" s="130"/>
    </row>
    <row r="401" spans="1:15" s="131" customFormat="1" ht="15.75" customHeight="1" x14ac:dyDescent="0.2">
      <c r="A401" s="35" t="s">
        <v>628</v>
      </c>
      <c r="B401" s="35" t="s">
        <v>87</v>
      </c>
      <c r="C401" t="s">
        <v>51</v>
      </c>
      <c r="D401" s="141">
        <v>9781835625804</v>
      </c>
      <c r="E401" s="134" t="s">
        <v>629</v>
      </c>
      <c r="F401" t="s">
        <v>630</v>
      </c>
      <c r="G401" s="123"/>
      <c r="H401" s="96">
        <v>7.99</v>
      </c>
      <c r="I401" s="96">
        <f t="shared" si="90"/>
        <v>6.6583333333333341</v>
      </c>
      <c r="J401" s="95">
        <v>48</v>
      </c>
      <c r="K401" s="97">
        <v>0</v>
      </c>
      <c r="L401" s="98">
        <f t="shared" si="91"/>
        <v>0</v>
      </c>
      <c r="M401" s="99">
        <f t="shared" si="92"/>
        <v>3.3957500000000005</v>
      </c>
      <c r="N401" s="162"/>
      <c r="O401" s="130"/>
    </row>
    <row r="402" spans="1:15" s="131" customFormat="1" ht="15.75" customHeight="1" x14ac:dyDescent="0.2">
      <c r="A402" s="35" t="s">
        <v>628</v>
      </c>
      <c r="B402" s="35" t="s">
        <v>87</v>
      </c>
      <c r="C402" t="s">
        <v>51</v>
      </c>
      <c r="D402" s="141">
        <v>9781835622087</v>
      </c>
      <c r="E402" s="134" t="s">
        <v>633</v>
      </c>
      <c r="F402" t="s">
        <v>634</v>
      </c>
      <c r="G402" s="123"/>
      <c r="H402" s="5">
        <v>7.99</v>
      </c>
      <c r="I402" s="5">
        <f t="shared" si="90"/>
        <v>6.6583333333333341</v>
      </c>
      <c r="J402" s="12">
        <v>48</v>
      </c>
      <c r="K402" s="57">
        <v>0</v>
      </c>
      <c r="L402" s="58">
        <f t="shared" si="91"/>
        <v>0</v>
      </c>
      <c r="M402" s="59">
        <f t="shared" si="92"/>
        <v>3.3957500000000005</v>
      </c>
      <c r="N402" s="162"/>
      <c r="O402" s="130"/>
    </row>
    <row r="403" spans="1:15" s="131" customFormat="1" ht="15.75" customHeight="1" x14ac:dyDescent="0.2">
      <c r="A403" s="35" t="s">
        <v>628</v>
      </c>
      <c r="B403" s="35" t="s">
        <v>87</v>
      </c>
      <c r="C403" t="s">
        <v>51</v>
      </c>
      <c r="D403" s="141">
        <v>9781835622070</v>
      </c>
      <c r="E403" s="134" t="s">
        <v>635</v>
      </c>
      <c r="F403" t="s">
        <v>636</v>
      </c>
      <c r="G403" s="123"/>
      <c r="H403" s="5">
        <v>7.99</v>
      </c>
      <c r="I403" s="5">
        <f t="shared" si="90"/>
        <v>6.6583333333333341</v>
      </c>
      <c r="J403" s="12">
        <v>48</v>
      </c>
      <c r="K403" s="57">
        <v>0</v>
      </c>
      <c r="L403" s="58">
        <f t="shared" si="91"/>
        <v>0</v>
      </c>
      <c r="M403" s="59">
        <f t="shared" si="92"/>
        <v>3.3957500000000005</v>
      </c>
      <c r="N403" s="162"/>
      <c r="O403" s="130"/>
    </row>
    <row r="404" spans="1:15" s="131" customFormat="1" ht="15.75" customHeight="1" x14ac:dyDescent="0.2">
      <c r="A404" s="35" t="s">
        <v>628</v>
      </c>
      <c r="B404" s="35" t="s">
        <v>87</v>
      </c>
      <c r="C404" t="s">
        <v>51</v>
      </c>
      <c r="D404" s="141">
        <v>9781804178881</v>
      </c>
      <c r="E404" s="134" t="s">
        <v>637</v>
      </c>
      <c r="F404" t="s">
        <v>638</v>
      </c>
      <c r="G404" s="123"/>
      <c r="H404" s="5">
        <v>7.99</v>
      </c>
      <c r="I404" s="5">
        <f t="shared" si="90"/>
        <v>6.6583333333333341</v>
      </c>
      <c r="J404" s="12">
        <v>48</v>
      </c>
      <c r="K404" s="57">
        <v>0</v>
      </c>
      <c r="L404" s="58">
        <f t="shared" si="91"/>
        <v>0</v>
      </c>
      <c r="M404" s="59">
        <f t="shared" si="92"/>
        <v>3.3957500000000005</v>
      </c>
      <c r="N404" s="162"/>
      <c r="O404" s="130"/>
    </row>
    <row r="405" spans="1:15" s="131" customFormat="1" ht="15.75" customHeight="1" x14ac:dyDescent="0.2">
      <c r="A405" s="35" t="s">
        <v>628</v>
      </c>
      <c r="B405" s="35" t="s">
        <v>87</v>
      </c>
      <c r="C405" t="s">
        <v>51</v>
      </c>
      <c r="D405" s="141">
        <v>9781804178874</v>
      </c>
      <c r="E405" s="134" t="s">
        <v>639</v>
      </c>
      <c r="F405" t="s">
        <v>1753</v>
      </c>
      <c r="G405" s="123"/>
      <c r="H405" s="5">
        <v>7.99</v>
      </c>
      <c r="I405" s="5">
        <f t="shared" si="90"/>
        <v>6.6583333333333341</v>
      </c>
      <c r="J405" s="12">
        <v>48</v>
      </c>
      <c r="K405" s="57">
        <v>0</v>
      </c>
      <c r="L405" s="58">
        <f t="shared" si="91"/>
        <v>0</v>
      </c>
      <c r="M405" s="59">
        <f t="shared" si="92"/>
        <v>3.3957500000000005</v>
      </c>
      <c r="N405" s="162"/>
      <c r="O405" s="130"/>
    </row>
    <row r="406" spans="1:15" s="131" customFormat="1" ht="15.75" customHeight="1" x14ac:dyDescent="0.2">
      <c r="A406" s="35" t="s">
        <v>628</v>
      </c>
      <c r="B406" s="35" t="s">
        <v>87</v>
      </c>
      <c r="C406" t="s">
        <v>51</v>
      </c>
      <c r="D406" s="141">
        <v>9781804177624</v>
      </c>
      <c r="E406" s="134" t="s">
        <v>640</v>
      </c>
      <c r="F406" t="s">
        <v>641</v>
      </c>
      <c r="G406" s="123"/>
      <c r="H406" s="5">
        <v>7.99</v>
      </c>
      <c r="I406" s="5">
        <f t="shared" si="90"/>
        <v>6.6583333333333341</v>
      </c>
      <c r="J406" s="12">
        <v>48</v>
      </c>
      <c r="K406" s="57">
        <v>0</v>
      </c>
      <c r="L406" s="58">
        <f t="shared" si="91"/>
        <v>0</v>
      </c>
      <c r="M406" s="59">
        <f t="shared" si="92"/>
        <v>3.3957500000000005</v>
      </c>
      <c r="N406" s="162"/>
      <c r="O406" s="130"/>
    </row>
    <row r="407" spans="1:15" s="131" customFormat="1" ht="15.75" customHeight="1" x14ac:dyDescent="0.2">
      <c r="A407" s="35" t="s">
        <v>628</v>
      </c>
      <c r="B407" s="35" t="s">
        <v>87</v>
      </c>
      <c r="C407" t="s">
        <v>51</v>
      </c>
      <c r="D407" s="141">
        <v>9781804177617</v>
      </c>
      <c r="E407" s="134" t="s">
        <v>642</v>
      </c>
      <c r="F407" t="s">
        <v>643</v>
      </c>
      <c r="G407" s="123"/>
      <c r="H407" s="5">
        <v>7.99</v>
      </c>
      <c r="I407" s="5">
        <f t="shared" si="90"/>
        <v>6.6583333333333341</v>
      </c>
      <c r="J407" s="12">
        <v>48</v>
      </c>
      <c r="K407" s="57">
        <v>0</v>
      </c>
      <c r="L407" s="58">
        <f t="shared" si="91"/>
        <v>0</v>
      </c>
      <c r="M407" s="59">
        <f t="shared" si="92"/>
        <v>3.3957500000000005</v>
      </c>
      <c r="N407" s="162"/>
      <c r="O407" s="130"/>
    </row>
    <row r="408" spans="1:15" s="131" customFormat="1" ht="15.75" customHeight="1" x14ac:dyDescent="0.2">
      <c r="A408" s="35" t="s">
        <v>628</v>
      </c>
      <c r="B408" s="35" t="s">
        <v>87</v>
      </c>
      <c r="C408" t="s">
        <v>51</v>
      </c>
      <c r="D408" s="141">
        <v>9781804176535</v>
      </c>
      <c r="E408" s="134" t="s">
        <v>644</v>
      </c>
      <c r="F408" t="s">
        <v>645</v>
      </c>
      <c r="G408" s="123"/>
      <c r="H408" s="5">
        <v>7.99</v>
      </c>
      <c r="I408" s="5">
        <f t="shared" si="90"/>
        <v>6.6583333333333341</v>
      </c>
      <c r="J408" s="12">
        <v>48</v>
      </c>
      <c r="K408" s="57">
        <v>0</v>
      </c>
      <c r="L408" s="58">
        <f t="shared" si="91"/>
        <v>0</v>
      </c>
      <c r="M408" s="59">
        <f t="shared" si="92"/>
        <v>3.3957500000000005</v>
      </c>
      <c r="N408" s="162"/>
      <c r="O408" s="130"/>
    </row>
    <row r="409" spans="1:15" s="131" customFormat="1" ht="15.75" customHeight="1" x14ac:dyDescent="0.2">
      <c r="A409" s="35" t="s">
        <v>628</v>
      </c>
      <c r="B409" s="35" t="s">
        <v>87</v>
      </c>
      <c r="C409" t="s">
        <v>51</v>
      </c>
      <c r="D409" s="141">
        <v>9781804176528</v>
      </c>
      <c r="E409" s="134" t="s">
        <v>646</v>
      </c>
      <c r="F409" t="s">
        <v>647</v>
      </c>
      <c r="G409" s="123"/>
      <c r="H409" s="5">
        <v>7.99</v>
      </c>
      <c r="I409" s="5">
        <f t="shared" si="90"/>
        <v>6.6583333333333341</v>
      </c>
      <c r="J409" s="12">
        <v>48</v>
      </c>
      <c r="K409" s="57">
        <v>0</v>
      </c>
      <c r="L409" s="58">
        <f t="shared" si="91"/>
        <v>0</v>
      </c>
      <c r="M409" s="59">
        <f t="shared" si="92"/>
        <v>3.3957500000000005</v>
      </c>
      <c r="N409" s="162"/>
      <c r="O409" s="130"/>
    </row>
    <row r="410" spans="1:15" s="131" customFormat="1" ht="15.75" customHeight="1" x14ac:dyDescent="0.2">
      <c r="A410" s="35" t="s">
        <v>628</v>
      </c>
      <c r="B410" s="35" t="s">
        <v>87</v>
      </c>
      <c r="C410" t="s">
        <v>51</v>
      </c>
      <c r="D410" s="141">
        <v>9781804173121</v>
      </c>
      <c r="E410" s="134" t="s">
        <v>648</v>
      </c>
      <c r="F410" t="s">
        <v>649</v>
      </c>
      <c r="G410" s="123"/>
      <c r="H410" s="5">
        <v>7.99</v>
      </c>
      <c r="I410" s="5">
        <f t="shared" si="90"/>
        <v>6.6583333333333341</v>
      </c>
      <c r="J410" s="12">
        <v>48</v>
      </c>
      <c r="K410" s="57">
        <v>0</v>
      </c>
      <c r="L410" s="58">
        <f t="shared" si="91"/>
        <v>0</v>
      </c>
      <c r="M410" s="59">
        <f t="shared" si="92"/>
        <v>3.3957500000000005</v>
      </c>
      <c r="N410" s="162"/>
      <c r="O410" s="130"/>
    </row>
    <row r="411" spans="1:15" s="131" customFormat="1" ht="15.75" customHeight="1" x14ac:dyDescent="0.2">
      <c r="A411" s="35" t="s">
        <v>628</v>
      </c>
      <c r="B411" s="35" t="s">
        <v>87</v>
      </c>
      <c r="C411" t="s">
        <v>51</v>
      </c>
      <c r="D411" s="141">
        <v>9781804173114</v>
      </c>
      <c r="E411" s="134" t="s">
        <v>650</v>
      </c>
      <c r="F411" t="s">
        <v>651</v>
      </c>
      <c r="G411" s="123"/>
      <c r="H411" s="5">
        <v>7.99</v>
      </c>
      <c r="I411" s="5">
        <f t="shared" si="90"/>
        <v>6.6583333333333341</v>
      </c>
      <c r="J411" s="12">
        <v>48</v>
      </c>
      <c r="K411" s="57">
        <v>0</v>
      </c>
      <c r="L411" s="58">
        <f t="shared" si="91"/>
        <v>0</v>
      </c>
      <c r="M411" s="59">
        <f t="shared" si="92"/>
        <v>3.3957500000000005</v>
      </c>
      <c r="N411" s="162"/>
      <c r="O411" s="130"/>
    </row>
    <row r="412" spans="1:15" s="131" customFormat="1" ht="15.75" customHeight="1" x14ac:dyDescent="0.2">
      <c r="A412" s="35" t="s">
        <v>628</v>
      </c>
      <c r="B412" s="35" t="s">
        <v>87</v>
      </c>
      <c r="C412" t="s">
        <v>51</v>
      </c>
      <c r="D412" s="141">
        <v>9781804172049</v>
      </c>
      <c r="E412" s="134" t="s">
        <v>652</v>
      </c>
      <c r="F412" t="s">
        <v>653</v>
      </c>
      <c r="G412" s="123"/>
      <c r="H412" s="5">
        <v>7.99</v>
      </c>
      <c r="I412" s="5">
        <f t="shared" si="90"/>
        <v>6.6583333333333341</v>
      </c>
      <c r="J412" s="12">
        <v>48</v>
      </c>
      <c r="K412" s="57">
        <v>0</v>
      </c>
      <c r="L412" s="58">
        <f t="shared" si="91"/>
        <v>0</v>
      </c>
      <c r="M412" s="59">
        <f t="shared" si="92"/>
        <v>3.3957500000000005</v>
      </c>
      <c r="N412" s="162"/>
      <c r="O412" s="130"/>
    </row>
    <row r="413" spans="1:15" s="131" customFormat="1" ht="15.75" customHeight="1" x14ac:dyDescent="0.2">
      <c r="A413" s="35" t="s">
        <v>628</v>
      </c>
      <c r="B413" s="35" t="s">
        <v>87</v>
      </c>
      <c r="C413" t="s">
        <v>51</v>
      </c>
      <c r="D413" s="141">
        <v>9781804172032</v>
      </c>
      <c r="E413" s="134" t="s">
        <v>654</v>
      </c>
      <c r="F413" t="s">
        <v>655</v>
      </c>
      <c r="G413" s="123"/>
      <c r="H413" s="5">
        <v>7.99</v>
      </c>
      <c r="I413" s="5">
        <f t="shared" si="90"/>
        <v>6.6583333333333341</v>
      </c>
      <c r="J413" s="12">
        <v>48</v>
      </c>
      <c r="K413" s="57">
        <v>0</v>
      </c>
      <c r="L413" s="58">
        <f t="shared" si="91"/>
        <v>0</v>
      </c>
      <c r="M413" s="59">
        <f t="shared" si="92"/>
        <v>3.3957500000000005</v>
      </c>
      <c r="N413" s="162"/>
      <c r="O413" s="130"/>
    </row>
    <row r="414" spans="1:15" s="131" customFormat="1" ht="15.75" customHeight="1" x14ac:dyDescent="0.2">
      <c r="A414" s="35" t="s">
        <v>628</v>
      </c>
      <c r="B414" s="35" t="s">
        <v>87</v>
      </c>
      <c r="C414" t="s">
        <v>51</v>
      </c>
      <c r="D414" s="141">
        <v>9781839648571</v>
      </c>
      <c r="E414" s="134" t="s">
        <v>656</v>
      </c>
      <c r="F414" t="s">
        <v>657</v>
      </c>
      <c r="G414" s="123"/>
      <c r="H414" s="5">
        <v>7.99</v>
      </c>
      <c r="I414" s="5">
        <f t="shared" si="90"/>
        <v>6.6583333333333341</v>
      </c>
      <c r="J414" s="12">
        <v>48</v>
      </c>
      <c r="K414" s="57">
        <v>0</v>
      </c>
      <c r="L414" s="58">
        <f t="shared" si="91"/>
        <v>0</v>
      </c>
      <c r="M414" s="59">
        <f t="shared" si="92"/>
        <v>3.3957500000000005</v>
      </c>
      <c r="N414" s="162"/>
      <c r="O414" s="130"/>
    </row>
    <row r="415" spans="1:15" s="131" customFormat="1" ht="15.75" customHeight="1" x14ac:dyDescent="0.2">
      <c r="A415" s="35" t="s">
        <v>628</v>
      </c>
      <c r="B415" s="35" t="s">
        <v>87</v>
      </c>
      <c r="C415" t="s">
        <v>51</v>
      </c>
      <c r="D415" s="141">
        <v>9781839648564</v>
      </c>
      <c r="E415" s="134" t="s">
        <v>658</v>
      </c>
      <c r="F415" t="s">
        <v>659</v>
      </c>
      <c r="G415" s="123"/>
      <c r="H415" s="96">
        <v>7.99</v>
      </c>
      <c r="I415" s="96">
        <f t="shared" si="90"/>
        <v>6.6583333333333341</v>
      </c>
      <c r="J415" s="95">
        <v>48</v>
      </c>
      <c r="K415" s="97">
        <v>0</v>
      </c>
      <c r="L415" s="98">
        <f t="shared" si="91"/>
        <v>0</v>
      </c>
      <c r="M415" s="99">
        <f t="shared" si="92"/>
        <v>3.3957500000000005</v>
      </c>
      <c r="N415" s="162"/>
      <c r="O415" s="130"/>
    </row>
    <row r="416" spans="1:15" s="131" customFormat="1" ht="15.75" customHeight="1" x14ac:dyDescent="0.2">
      <c r="A416" s="35" t="s">
        <v>628</v>
      </c>
      <c r="B416" s="35" t="s">
        <v>87</v>
      </c>
      <c r="C416" t="s">
        <v>51</v>
      </c>
      <c r="D416" s="141">
        <v>9781839642968</v>
      </c>
      <c r="E416" s="134" t="s">
        <v>660</v>
      </c>
      <c r="F416" t="s">
        <v>661</v>
      </c>
      <c r="G416" s="123"/>
      <c r="H416" s="5">
        <v>7.99</v>
      </c>
      <c r="I416" s="5">
        <f t="shared" si="90"/>
        <v>6.6583333333333341</v>
      </c>
      <c r="J416" s="12">
        <v>48</v>
      </c>
      <c r="K416" s="57">
        <v>0</v>
      </c>
      <c r="L416" s="58">
        <f t="shared" si="91"/>
        <v>0</v>
      </c>
      <c r="M416" s="59">
        <f t="shared" si="92"/>
        <v>3.3957500000000005</v>
      </c>
      <c r="N416" s="162"/>
      <c r="O416" s="130"/>
    </row>
    <row r="417" spans="1:15" s="131" customFormat="1" ht="15.75" customHeight="1" x14ac:dyDescent="0.2">
      <c r="A417" s="35" t="s">
        <v>628</v>
      </c>
      <c r="B417" s="35" t="s">
        <v>87</v>
      </c>
      <c r="C417" t="s">
        <v>51</v>
      </c>
      <c r="D417" s="141">
        <v>9781839642951</v>
      </c>
      <c r="E417" s="134" t="s">
        <v>662</v>
      </c>
      <c r="F417" t="s">
        <v>663</v>
      </c>
      <c r="G417" s="123"/>
      <c r="H417" s="5">
        <v>7.99</v>
      </c>
      <c r="I417" s="5">
        <f t="shared" si="90"/>
        <v>6.6583333333333341</v>
      </c>
      <c r="J417" s="12">
        <v>48</v>
      </c>
      <c r="K417" s="57">
        <v>0</v>
      </c>
      <c r="L417" s="58">
        <f t="shared" si="91"/>
        <v>0</v>
      </c>
      <c r="M417" s="59">
        <f t="shared" si="92"/>
        <v>3.3957500000000005</v>
      </c>
      <c r="N417" s="162"/>
      <c r="O417" s="130"/>
    </row>
    <row r="418" spans="1:15" s="131" customFormat="1" ht="15.75" customHeight="1" x14ac:dyDescent="0.2">
      <c r="A418" s="35" t="s">
        <v>628</v>
      </c>
      <c r="B418" s="35" t="s">
        <v>87</v>
      </c>
      <c r="C418" t="s">
        <v>51</v>
      </c>
      <c r="D418" s="141">
        <v>9781787558380</v>
      </c>
      <c r="E418" s="134" t="s">
        <v>664</v>
      </c>
      <c r="F418" t="s">
        <v>665</v>
      </c>
      <c r="G418" s="123"/>
      <c r="H418" s="5">
        <v>7.99</v>
      </c>
      <c r="I418" s="5">
        <f t="shared" si="90"/>
        <v>6.6583333333333341</v>
      </c>
      <c r="J418" s="12">
        <v>48</v>
      </c>
      <c r="K418" s="57">
        <v>0</v>
      </c>
      <c r="L418" s="58">
        <f t="shared" si="91"/>
        <v>0</v>
      </c>
      <c r="M418" s="59">
        <f t="shared" si="92"/>
        <v>3.3957500000000005</v>
      </c>
      <c r="N418" s="162"/>
      <c r="O418" s="130"/>
    </row>
    <row r="419" spans="1:15" s="131" customFormat="1" ht="15.75" customHeight="1" x14ac:dyDescent="0.2">
      <c r="A419" s="35" t="s">
        <v>628</v>
      </c>
      <c r="B419" s="35" t="s">
        <v>87</v>
      </c>
      <c r="C419" t="s">
        <v>51</v>
      </c>
      <c r="D419" s="141">
        <v>9781787558373</v>
      </c>
      <c r="E419" s="134" t="s">
        <v>666</v>
      </c>
      <c r="F419" t="s">
        <v>667</v>
      </c>
      <c r="G419" s="123"/>
      <c r="H419" s="5">
        <v>7.99</v>
      </c>
      <c r="I419" s="5">
        <f t="shared" si="90"/>
        <v>6.6583333333333341</v>
      </c>
      <c r="J419" s="12">
        <v>48</v>
      </c>
      <c r="K419" s="57">
        <v>0</v>
      </c>
      <c r="L419" s="58">
        <f t="shared" si="91"/>
        <v>0</v>
      </c>
      <c r="M419" s="59">
        <f t="shared" si="92"/>
        <v>3.3957500000000005</v>
      </c>
      <c r="N419" s="162"/>
      <c r="O419" s="130"/>
    </row>
    <row r="420" spans="1:15" s="131" customFormat="1" ht="15.75" customHeight="1" x14ac:dyDescent="0.2">
      <c r="A420" s="35" t="s">
        <v>628</v>
      </c>
      <c r="B420" s="35" t="s">
        <v>87</v>
      </c>
      <c r="C420" t="s">
        <v>51</v>
      </c>
      <c r="D420" s="141">
        <v>9781787558366</v>
      </c>
      <c r="E420" s="134" t="s">
        <v>668</v>
      </c>
      <c r="F420" t="s">
        <v>669</v>
      </c>
      <c r="G420" s="123"/>
      <c r="H420" s="5">
        <v>7.99</v>
      </c>
      <c r="I420" s="5">
        <f t="shared" si="90"/>
        <v>6.6583333333333341</v>
      </c>
      <c r="J420" s="12">
        <v>48</v>
      </c>
      <c r="K420" s="57">
        <v>0</v>
      </c>
      <c r="L420" s="58">
        <f t="shared" si="91"/>
        <v>0</v>
      </c>
      <c r="M420" s="59">
        <f t="shared" si="92"/>
        <v>3.3957500000000005</v>
      </c>
      <c r="N420" s="162"/>
      <c r="O420" s="130"/>
    </row>
    <row r="421" spans="1:15" s="131" customFormat="1" ht="15.75" customHeight="1" x14ac:dyDescent="0.2">
      <c r="A421" s="35" t="s">
        <v>628</v>
      </c>
      <c r="B421" s="35" t="s">
        <v>87</v>
      </c>
      <c r="C421" t="s">
        <v>51</v>
      </c>
      <c r="D421" s="141">
        <v>9781787558359</v>
      </c>
      <c r="E421" s="134" t="s">
        <v>670</v>
      </c>
      <c r="F421" t="s">
        <v>671</v>
      </c>
      <c r="G421" s="123"/>
      <c r="H421" s="5">
        <v>7.99</v>
      </c>
      <c r="I421" s="5">
        <f t="shared" si="90"/>
        <v>6.6583333333333341</v>
      </c>
      <c r="J421" s="12">
        <v>48</v>
      </c>
      <c r="K421" s="57">
        <v>0</v>
      </c>
      <c r="L421" s="58">
        <f t="shared" si="91"/>
        <v>0</v>
      </c>
      <c r="M421" s="59">
        <f t="shared" si="92"/>
        <v>3.3957500000000005</v>
      </c>
      <c r="N421" s="162"/>
      <c r="O421" s="130"/>
    </row>
    <row r="422" spans="1:15" s="131" customFormat="1" ht="15.75" customHeight="1" x14ac:dyDescent="0.2">
      <c r="A422" s="35" t="s">
        <v>628</v>
      </c>
      <c r="B422" s="35" t="s">
        <v>87</v>
      </c>
      <c r="C422" t="s">
        <v>51</v>
      </c>
      <c r="D422" s="141">
        <v>9781787558342</v>
      </c>
      <c r="E422" s="134" t="s">
        <v>672</v>
      </c>
      <c r="F422" t="s">
        <v>673</v>
      </c>
      <c r="G422" s="123"/>
      <c r="H422" s="5">
        <v>7.99</v>
      </c>
      <c r="I422" s="5">
        <f t="shared" si="90"/>
        <v>6.6583333333333341</v>
      </c>
      <c r="J422" s="12">
        <v>48</v>
      </c>
      <c r="K422" s="57">
        <v>0</v>
      </c>
      <c r="L422" s="58">
        <f t="shared" si="91"/>
        <v>0</v>
      </c>
      <c r="M422" s="59">
        <f t="shared" si="92"/>
        <v>3.3957500000000005</v>
      </c>
      <c r="N422" s="162"/>
      <c r="O422" s="130"/>
    </row>
    <row r="423" spans="1:15" s="131" customFormat="1" ht="15.75" customHeight="1" x14ac:dyDescent="0.2">
      <c r="A423" s="35" t="s">
        <v>628</v>
      </c>
      <c r="B423" s="35" t="s">
        <v>87</v>
      </c>
      <c r="C423" t="s">
        <v>51</v>
      </c>
      <c r="D423" s="141">
        <v>9781787558311</v>
      </c>
      <c r="E423" s="134" t="s">
        <v>674</v>
      </c>
      <c r="F423" t="s">
        <v>675</v>
      </c>
      <c r="G423" s="123"/>
      <c r="H423" s="96">
        <v>7.99</v>
      </c>
      <c r="I423" s="96">
        <f t="shared" si="90"/>
        <v>6.6583333333333341</v>
      </c>
      <c r="J423" s="95">
        <v>48</v>
      </c>
      <c r="K423" s="97">
        <v>0</v>
      </c>
      <c r="L423" s="98">
        <f t="shared" si="91"/>
        <v>0</v>
      </c>
      <c r="M423" s="99">
        <f t="shared" si="92"/>
        <v>3.3957500000000005</v>
      </c>
      <c r="N423" s="162"/>
      <c r="O423" s="130"/>
    </row>
    <row r="424" spans="1:15" s="131" customFormat="1" ht="15.75" customHeight="1" x14ac:dyDescent="0.2">
      <c r="A424" s="35" t="s">
        <v>628</v>
      </c>
      <c r="B424" s="35" t="s">
        <v>87</v>
      </c>
      <c r="C424" t="s">
        <v>51</v>
      </c>
      <c r="D424" s="141">
        <v>9781787555853</v>
      </c>
      <c r="E424" s="134" t="s">
        <v>676</v>
      </c>
      <c r="F424" t="s">
        <v>677</v>
      </c>
      <c r="G424" s="123"/>
      <c r="H424" s="5">
        <v>7.99</v>
      </c>
      <c r="I424" s="5">
        <f t="shared" si="90"/>
        <v>6.6583333333333341</v>
      </c>
      <c r="J424" s="12">
        <v>48</v>
      </c>
      <c r="K424" s="57">
        <v>0</v>
      </c>
      <c r="L424" s="58">
        <f t="shared" si="91"/>
        <v>0</v>
      </c>
      <c r="M424" s="59">
        <f t="shared" si="92"/>
        <v>3.3957500000000005</v>
      </c>
      <c r="N424" s="162"/>
      <c r="O424" s="130"/>
    </row>
    <row r="425" spans="1:15" s="131" customFormat="1" ht="15.75" customHeight="1" x14ac:dyDescent="0.2">
      <c r="A425" s="35" t="s">
        <v>628</v>
      </c>
      <c r="B425" s="35" t="s">
        <v>87</v>
      </c>
      <c r="C425" t="s">
        <v>51</v>
      </c>
      <c r="D425" s="141">
        <v>9781787555785</v>
      </c>
      <c r="E425" s="134" t="s">
        <v>678</v>
      </c>
      <c r="F425" t="s">
        <v>679</v>
      </c>
      <c r="G425" s="123"/>
      <c r="H425" s="5">
        <v>7.99</v>
      </c>
      <c r="I425" s="5">
        <f t="shared" si="90"/>
        <v>6.6583333333333341</v>
      </c>
      <c r="J425" s="12">
        <v>48</v>
      </c>
      <c r="K425" s="57">
        <v>0</v>
      </c>
      <c r="L425" s="58">
        <f t="shared" si="91"/>
        <v>0</v>
      </c>
      <c r="M425" s="59">
        <f t="shared" si="92"/>
        <v>3.3957500000000005</v>
      </c>
      <c r="N425" s="162"/>
      <c r="O425" s="130"/>
    </row>
    <row r="426" spans="1:15" s="131" customFormat="1" ht="15.75" customHeight="1" x14ac:dyDescent="0.2">
      <c r="A426" s="35" t="s">
        <v>628</v>
      </c>
      <c r="B426" s="35" t="s">
        <v>87</v>
      </c>
      <c r="C426" t="s">
        <v>51</v>
      </c>
      <c r="D426" s="141">
        <v>9781787555792</v>
      </c>
      <c r="E426" s="134" t="s">
        <v>680</v>
      </c>
      <c r="F426" t="s">
        <v>681</v>
      </c>
      <c r="G426" s="123"/>
      <c r="H426" s="96">
        <v>7.99</v>
      </c>
      <c r="I426" s="96">
        <f t="shared" si="90"/>
        <v>6.6583333333333341</v>
      </c>
      <c r="J426" s="95">
        <v>48</v>
      </c>
      <c r="K426" s="97">
        <v>0</v>
      </c>
      <c r="L426" s="98">
        <f t="shared" si="91"/>
        <v>0</v>
      </c>
      <c r="M426" s="99">
        <f t="shared" si="92"/>
        <v>3.3957500000000005</v>
      </c>
      <c r="N426" s="162"/>
      <c r="O426" s="130"/>
    </row>
    <row r="427" spans="1:15" s="131" customFormat="1" ht="15.75" customHeight="1" x14ac:dyDescent="0.2">
      <c r="A427" s="35" t="s">
        <v>628</v>
      </c>
      <c r="B427" s="35" t="s">
        <v>87</v>
      </c>
      <c r="C427" t="s">
        <v>51</v>
      </c>
      <c r="D427" s="141">
        <v>9781787555815</v>
      </c>
      <c r="E427" s="134" t="s">
        <v>682</v>
      </c>
      <c r="F427" t="s">
        <v>683</v>
      </c>
      <c r="G427" s="123"/>
      <c r="H427" s="5">
        <v>7.99</v>
      </c>
      <c r="I427" s="5">
        <f t="shared" si="90"/>
        <v>6.6583333333333341</v>
      </c>
      <c r="J427" s="12">
        <v>48</v>
      </c>
      <c r="K427" s="57">
        <v>0</v>
      </c>
      <c r="L427" s="58">
        <f t="shared" si="91"/>
        <v>0</v>
      </c>
      <c r="M427" s="59">
        <f t="shared" si="92"/>
        <v>3.3957500000000005</v>
      </c>
      <c r="N427" s="162"/>
      <c r="O427" s="130"/>
    </row>
    <row r="428" spans="1:15" s="131" customFormat="1" ht="15.75" customHeight="1" x14ac:dyDescent="0.2">
      <c r="A428" s="35" t="s">
        <v>628</v>
      </c>
      <c r="B428" s="35" t="s">
        <v>87</v>
      </c>
      <c r="C428" t="s">
        <v>51</v>
      </c>
      <c r="D428" s="141">
        <v>9781787555778</v>
      </c>
      <c r="E428" s="134" t="s">
        <v>684</v>
      </c>
      <c r="F428" t="s">
        <v>685</v>
      </c>
      <c r="G428" s="123"/>
      <c r="H428" s="5">
        <v>7.99</v>
      </c>
      <c r="I428" s="5">
        <f t="shared" si="90"/>
        <v>6.6583333333333341</v>
      </c>
      <c r="J428" s="12">
        <v>48</v>
      </c>
      <c r="K428" s="57">
        <v>0</v>
      </c>
      <c r="L428" s="58">
        <f t="shared" si="91"/>
        <v>0</v>
      </c>
      <c r="M428" s="59">
        <f t="shared" si="92"/>
        <v>3.3957500000000005</v>
      </c>
      <c r="N428" s="162"/>
      <c r="O428" s="130"/>
    </row>
    <row r="429" spans="1:15" s="131" customFormat="1" ht="15.75" customHeight="1" x14ac:dyDescent="0.2">
      <c r="A429" s="35" t="s">
        <v>628</v>
      </c>
      <c r="B429" s="35" t="s">
        <v>87</v>
      </c>
      <c r="C429" t="s">
        <v>51</v>
      </c>
      <c r="D429" s="141">
        <v>9781787550643</v>
      </c>
      <c r="E429" s="134" t="s">
        <v>686</v>
      </c>
      <c r="F429" t="s">
        <v>687</v>
      </c>
      <c r="G429" s="123"/>
      <c r="H429" s="5">
        <v>7.99</v>
      </c>
      <c r="I429" s="5">
        <f t="shared" si="90"/>
        <v>6.6583333333333341</v>
      </c>
      <c r="J429" s="12">
        <v>48</v>
      </c>
      <c r="K429" s="57">
        <v>0</v>
      </c>
      <c r="L429" s="58">
        <f t="shared" si="91"/>
        <v>0</v>
      </c>
      <c r="M429" s="59">
        <f t="shared" si="92"/>
        <v>3.3957500000000005</v>
      </c>
      <c r="N429" s="162"/>
      <c r="O429" s="130"/>
    </row>
    <row r="430" spans="1:15" s="131" customFormat="1" ht="15.75" customHeight="1" x14ac:dyDescent="0.2">
      <c r="A430" s="35" t="s">
        <v>628</v>
      </c>
      <c r="B430" s="35" t="s">
        <v>87</v>
      </c>
      <c r="C430" t="s">
        <v>51</v>
      </c>
      <c r="D430" s="141">
        <v>9781787550629</v>
      </c>
      <c r="E430" s="134" t="s">
        <v>688</v>
      </c>
      <c r="F430" t="s">
        <v>689</v>
      </c>
      <c r="G430" s="123"/>
      <c r="H430" s="5">
        <v>7.99</v>
      </c>
      <c r="I430" s="5">
        <f t="shared" si="90"/>
        <v>6.6583333333333341</v>
      </c>
      <c r="J430" s="12">
        <v>48</v>
      </c>
      <c r="K430" s="57">
        <v>0</v>
      </c>
      <c r="L430" s="58">
        <f t="shared" si="91"/>
        <v>0</v>
      </c>
      <c r="M430" s="59">
        <f t="shared" si="92"/>
        <v>3.3957500000000005</v>
      </c>
      <c r="N430" s="162"/>
      <c r="O430" s="130"/>
    </row>
    <row r="431" spans="1:15" s="131" customFormat="1" ht="15.75" customHeight="1" x14ac:dyDescent="0.2">
      <c r="A431" s="35" t="s">
        <v>628</v>
      </c>
      <c r="B431" s="35" t="s">
        <v>87</v>
      </c>
      <c r="C431" t="s">
        <v>51</v>
      </c>
      <c r="D431" s="141">
        <v>9781787550551</v>
      </c>
      <c r="E431" s="134" t="s">
        <v>690</v>
      </c>
      <c r="F431" t="s">
        <v>691</v>
      </c>
      <c r="G431" s="123"/>
      <c r="H431" s="5">
        <v>7.99</v>
      </c>
      <c r="I431" s="5">
        <f t="shared" si="90"/>
        <v>6.6583333333333341</v>
      </c>
      <c r="J431" s="12">
        <v>48</v>
      </c>
      <c r="K431" s="57">
        <v>0</v>
      </c>
      <c r="L431" s="58">
        <f t="shared" si="91"/>
        <v>0</v>
      </c>
      <c r="M431" s="59">
        <f t="shared" si="92"/>
        <v>3.3957500000000005</v>
      </c>
      <c r="N431" s="162"/>
      <c r="O431" s="130"/>
    </row>
    <row r="432" spans="1:15" s="131" customFormat="1" ht="15.75" customHeight="1" x14ac:dyDescent="0.2">
      <c r="A432" s="35" t="s">
        <v>628</v>
      </c>
      <c r="B432" s="35" t="s">
        <v>87</v>
      </c>
      <c r="C432" t="s">
        <v>51</v>
      </c>
      <c r="D432" s="141">
        <v>9781786646279</v>
      </c>
      <c r="E432" s="134" t="s">
        <v>692</v>
      </c>
      <c r="F432" t="s">
        <v>693</v>
      </c>
      <c r="G432" s="123"/>
      <c r="H432" s="5">
        <v>7.99</v>
      </c>
      <c r="I432" s="5">
        <f t="shared" si="90"/>
        <v>6.6583333333333341</v>
      </c>
      <c r="J432" s="12">
        <v>48</v>
      </c>
      <c r="K432" s="57">
        <v>0</v>
      </c>
      <c r="L432" s="58">
        <f t="shared" si="91"/>
        <v>0</v>
      </c>
      <c r="M432" s="59">
        <f t="shared" si="92"/>
        <v>3.3957500000000005</v>
      </c>
      <c r="N432" s="162"/>
      <c r="O432" s="130"/>
    </row>
    <row r="433" spans="1:15" s="131" customFormat="1" ht="15.75" customHeight="1" x14ac:dyDescent="0.2">
      <c r="A433" s="35" t="s">
        <v>628</v>
      </c>
      <c r="B433" s="35" t="s">
        <v>87</v>
      </c>
      <c r="C433" t="s">
        <v>51</v>
      </c>
      <c r="D433" s="141">
        <v>9781786646255</v>
      </c>
      <c r="E433" s="134" t="s">
        <v>694</v>
      </c>
      <c r="F433" t="s">
        <v>695</v>
      </c>
      <c r="G433" s="123"/>
      <c r="H433" s="5">
        <v>7.99</v>
      </c>
      <c r="I433" s="5">
        <f t="shared" si="90"/>
        <v>6.6583333333333341</v>
      </c>
      <c r="J433" s="12">
        <v>48</v>
      </c>
      <c r="K433" s="57">
        <v>0</v>
      </c>
      <c r="L433" s="58">
        <f t="shared" si="91"/>
        <v>0</v>
      </c>
      <c r="M433" s="59">
        <f t="shared" si="92"/>
        <v>3.3957500000000005</v>
      </c>
      <c r="N433" s="162"/>
      <c r="O433" s="130"/>
    </row>
    <row r="434" spans="1:15" s="131" customFormat="1" ht="15.75" customHeight="1" x14ac:dyDescent="0.2">
      <c r="A434" s="35" t="s">
        <v>628</v>
      </c>
      <c r="B434" s="35" t="s">
        <v>87</v>
      </c>
      <c r="C434" t="s">
        <v>51</v>
      </c>
      <c r="D434" s="141">
        <v>9781786641205</v>
      </c>
      <c r="E434" s="134" t="s">
        <v>696</v>
      </c>
      <c r="F434" t="s">
        <v>697</v>
      </c>
      <c r="G434" s="123"/>
      <c r="H434" s="5">
        <v>7.99</v>
      </c>
      <c r="I434" s="5">
        <f t="shared" si="90"/>
        <v>6.6583333333333341</v>
      </c>
      <c r="J434" s="12">
        <v>48</v>
      </c>
      <c r="K434" s="57">
        <v>0</v>
      </c>
      <c r="L434" s="58">
        <f t="shared" si="91"/>
        <v>0</v>
      </c>
      <c r="M434" s="59">
        <f t="shared" si="92"/>
        <v>3.3957500000000005</v>
      </c>
      <c r="N434" s="162"/>
      <c r="O434" s="130"/>
    </row>
    <row r="435" spans="1:15" s="131" customFormat="1" ht="15.75" customHeight="1" x14ac:dyDescent="0.2">
      <c r="A435" s="35" t="s">
        <v>628</v>
      </c>
      <c r="B435" s="35" t="s">
        <v>87</v>
      </c>
      <c r="C435" t="s">
        <v>51</v>
      </c>
      <c r="D435" s="141">
        <v>9781786641038</v>
      </c>
      <c r="E435" s="134" t="s">
        <v>698</v>
      </c>
      <c r="F435" t="s">
        <v>1754</v>
      </c>
      <c r="G435" s="123"/>
      <c r="H435" s="5">
        <v>7.99</v>
      </c>
      <c r="I435" s="5">
        <f t="shared" si="90"/>
        <v>6.6583333333333341</v>
      </c>
      <c r="J435" s="12">
        <v>48</v>
      </c>
      <c r="K435" s="57">
        <v>0</v>
      </c>
      <c r="L435" s="58">
        <f t="shared" si="91"/>
        <v>0</v>
      </c>
      <c r="M435" s="59">
        <f t="shared" si="92"/>
        <v>3.3957500000000005</v>
      </c>
      <c r="N435" s="162"/>
      <c r="O435" s="130"/>
    </row>
    <row r="436" spans="1:15" s="131" customFormat="1" ht="15.75" customHeight="1" x14ac:dyDescent="0.2">
      <c r="A436" s="35" t="s">
        <v>628</v>
      </c>
      <c r="B436" s="35" t="s">
        <v>87</v>
      </c>
      <c r="C436" t="s">
        <v>51</v>
      </c>
      <c r="D436" s="141">
        <v>9781786640680</v>
      </c>
      <c r="E436" s="134" t="s">
        <v>699</v>
      </c>
      <c r="F436" t="s">
        <v>700</v>
      </c>
      <c r="G436" s="123"/>
      <c r="H436" s="5">
        <v>7.99</v>
      </c>
      <c r="I436" s="5">
        <f t="shared" si="90"/>
        <v>6.6583333333333341</v>
      </c>
      <c r="J436" s="12">
        <v>48</v>
      </c>
      <c r="K436" s="57">
        <v>0</v>
      </c>
      <c r="L436" s="58">
        <f t="shared" si="91"/>
        <v>0</v>
      </c>
      <c r="M436" s="59">
        <f t="shared" si="92"/>
        <v>3.3957500000000005</v>
      </c>
      <c r="N436" s="162"/>
      <c r="O436" s="130"/>
    </row>
    <row r="437" spans="1:15" s="131" customFormat="1" ht="15.75" customHeight="1" x14ac:dyDescent="0.2">
      <c r="A437" s="35" t="s">
        <v>628</v>
      </c>
      <c r="B437" s="35" t="s">
        <v>87</v>
      </c>
      <c r="C437" t="s">
        <v>51</v>
      </c>
      <c r="D437" s="141">
        <v>9781786640628</v>
      </c>
      <c r="E437" s="134" t="s">
        <v>701</v>
      </c>
      <c r="F437" t="s">
        <v>1755</v>
      </c>
      <c r="G437" s="123"/>
      <c r="H437" s="5">
        <v>7.99</v>
      </c>
      <c r="I437" s="5">
        <f t="shared" si="90"/>
        <v>6.6583333333333341</v>
      </c>
      <c r="J437" s="12">
        <v>48</v>
      </c>
      <c r="K437" s="57">
        <v>0</v>
      </c>
      <c r="L437" s="58">
        <f t="shared" si="91"/>
        <v>0</v>
      </c>
      <c r="M437" s="59">
        <f t="shared" si="92"/>
        <v>3.3957500000000005</v>
      </c>
      <c r="N437" s="162"/>
      <c r="O437" s="130"/>
    </row>
    <row r="438" spans="1:15" s="131" customFormat="1" ht="15.75" customHeight="1" x14ac:dyDescent="0.2">
      <c r="A438" s="35" t="s">
        <v>628</v>
      </c>
      <c r="B438" s="35" t="s">
        <v>87</v>
      </c>
      <c r="C438" t="s">
        <v>51</v>
      </c>
      <c r="D438" s="141">
        <v>9781786640277</v>
      </c>
      <c r="E438" s="134" t="s">
        <v>702</v>
      </c>
      <c r="F438" t="s">
        <v>703</v>
      </c>
      <c r="G438" s="123"/>
      <c r="H438" s="5">
        <v>7.99</v>
      </c>
      <c r="I438" s="5">
        <f t="shared" si="90"/>
        <v>6.6583333333333341</v>
      </c>
      <c r="J438" s="12">
        <v>48</v>
      </c>
      <c r="K438" s="57">
        <v>0</v>
      </c>
      <c r="L438" s="58">
        <f t="shared" si="91"/>
        <v>0</v>
      </c>
      <c r="M438" s="59">
        <f t="shared" si="92"/>
        <v>3.3957500000000005</v>
      </c>
      <c r="N438" s="162"/>
      <c r="O438" s="130"/>
    </row>
    <row r="439" spans="1:15" s="131" customFormat="1" ht="15.75" customHeight="1" x14ac:dyDescent="0.2">
      <c r="A439" s="35" t="s">
        <v>628</v>
      </c>
      <c r="B439" s="35" t="s">
        <v>87</v>
      </c>
      <c r="C439" t="s">
        <v>51</v>
      </c>
      <c r="D439" s="141">
        <v>9781786640253</v>
      </c>
      <c r="E439" s="134" t="s">
        <v>704</v>
      </c>
      <c r="F439" t="s">
        <v>705</v>
      </c>
      <c r="G439" s="123"/>
      <c r="H439" s="5">
        <v>7.99</v>
      </c>
      <c r="I439" s="5">
        <f t="shared" si="90"/>
        <v>6.6583333333333341</v>
      </c>
      <c r="J439" s="12">
        <v>48</v>
      </c>
      <c r="K439" s="57">
        <v>0</v>
      </c>
      <c r="L439" s="58">
        <f>SUM(M439*K439)</f>
        <v>0</v>
      </c>
      <c r="M439" s="59">
        <f t="shared" si="92"/>
        <v>3.3957500000000005</v>
      </c>
      <c r="N439" s="162"/>
      <c r="O439" s="130"/>
    </row>
    <row r="440" spans="1:15" s="131" customFormat="1" ht="15.75" customHeight="1" x14ac:dyDescent="0.2">
      <c r="A440" s="35" t="s">
        <v>628</v>
      </c>
      <c r="B440" s="35" t="s">
        <v>87</v>
      </c>
      <c r="C440" t="s">
        <v>51</v>
      </c>
      <c r="D440" s="141">
        <v>9781786640215</v>
      </c>
      <c r="E440" s="134" t="s">
        <v>706</v>
      </c>
      <c r="F440" t="s">
        <v>707</v>
      </c>
      <c r="G440" s="123"/>
      <c r="H440" s="96">
        <v>7.99</v>
      </c>
      <c r="I440" s="96">
        <f t="shared" si="90"/>
        <v>6.6583333333333341</v>
      </c>
      <c r="J440" s="95">
        <v>48</v>
      </c>
      <c r="K440" s="97">
        <v>0</v>
      </c>
      <c r="L440" s="98">
        <f t="shared" si="91"/>
        <v>0</v>
      </c>
      <c r="M440" s="99">
        <f t="shared" si="92"/>
        <v>3.3957500000000005</v>
      </c>
      <c r="N440" s="162"/>
      <c r="O440" s="130"/>
    </row>
    <row r="441" spans="1:15" s="131" customFormat="1" ht="15.75" customHeight="1" x14ac:dyDescent="0.2">
      <c r="A441" s="35" t="s">
        <v>628</v>
      </c>
      <c r="B441" s="35" t="s">
        <v>87</v>
      </c>
      <c r="C441" t="s">
        <v>51</v>
      </c>
      <c r="D441" s="141">
        <v>9781783616817</v>
      </c>
      <c r="E441" s="134" t="s">
        <v>708</v>
      </c>
      <c r="F441" t="s">
        <v>1756</v>
      </c>
      <c r="G441" s="123"/>
      <c r="H441" s="5">
        <v>7.99</v>
      </c>
      <c r="I441" s="5">
        <f t="shared" si="90"/>
        <v>6.6583333333333341</v>
      </c>
      <c r="J441" s="12">
        <v>48</v>
      </c>
      <c r="K441" s="57">
        <v>0</v>
      </c>
      <c r="L441" s="58">
        <f t="shared" si="91"/>
        <v>0</v>
      </c>
      <c r="M441" s="59">
        <f t="shared" si="92"/>
        <v>3.3957500000000005</v>
      </c>
      <c r="N441" s="162"/>
      <c r="O441" s="130"/>
    </row>
    <row r="442" spans="1:15" s="131" customFormat="1" ht="15.75" customHeight="1" x14ac:dyDescent="0.2">
      <c r="A442" s="35" t="s">
        <v>628</v>
      </c>
      <c r="B442" s="35" t="s">
        <v>87</v>
      </c>
      <c r="C442" t="s">
        <v>51</v>
      </c>
      <c r="D442" s="141">
        <v>9781783616794</v>
      </c>
      <c r="E442" s="134" t="s">
        <v>709</v>
      </c>
      <c r="F442" t="s">
        <v>710</v>
      </c>
      <c r="G442" s="123"/>
      <c r="H442" s="5">
        <v>7.99</v>
      </c>
      <c r="I442" s="5">
        <f t="shared" si="90"/>
        <v>6.6583333333333341</v>
      </c>
      <c r="J442" s="12">
        <v>48</v>
      </c>
      <c r="K442" s="57">
        <v>0</v>
      </c>
      <c r="L442" s="58">
        <f t="shared" si="91"/>
        <v>0</v>
      </c>
      <c r="M442" s="59">
        <f t="shared" si="92"/>
        <v>3.3957500000000005</v>
      </c>
      <c r="N442" s="162"/>
      <c r="O442" s="130"/>
    </row>
    <row r="443" spans="1:15" s="131" customFormat="1" ht="15.75" customHeight="1" x14ac:dyDescent="0.2">
      <c r="A443" s="35" t="s">
        <v>628</v>
      </c>
      <c r="B443" s="35" t="s">
        <v>87</v>
      </c>
      <c r="C443" t="s">
        <v>51</v>
      </c>
      <c r="D443" s="141">
        <v>9781783616787</v>
      </c>
      <c r="E443" s="134" t="s">
        <v>711</v>
      </c>
      <c r="F443" t="s">
        <v>712</v>
      </c>
      <c r="G443" s="123"/>
      <c r="H443" s="5">
        <v>7.99</v>
      </c>
      <c r="I443" s="5">
        <f t="shared" si="90"/>
        <v>6.6583333333333341</v>
      </c>
      <c r="J443" s="12">
        <v>48</v>
      </c>
      <c r="K443" s="57">
        <v>0</v>
      </c>
      <c r="L443" s="58">
        <f t="shared" si="91"/>
        <v>0</v>
      </c>
      <c r="M443" s="59">
        <f t="shared" si="92"/>
        <v>3.3957500000000005</v>
      </c>
      <c r="N443" s="162"/>
      <c r="O443" s="130"/>
    </row>
    <row r="444" spans="1:15" s="131" customFormat="1" ht="15.75" customHeight="1" x14ac:dyDescent="0.2">
      <c r="A444" s="35" t="s">
        <v>628</v>
      </c>
      <c r="B444" s="35" t="s">
        <v>87</v>
      </c>
      <c r="C444" t="s">
        <v>51</v>
      </c>
      <c r="D444" s="141">
        <v>9781783616763</v>
      </c>
      <c r="E444" s="134" t="s">
        <v>713</v>
      </c>
      <c r="F444" t="s">
        <v>714</v>
      </c>
      <c r="G444" s="123"/>
      <c r="H444" s="5">
        <v>7.99</v>
      </c>
      <c r="I444" s="5">
        <f t="shared" si="90"/>
        <v>6.6583333333333341</v>
      </c>
      <c r="J444" s="12">
        <v>48</v>
      </c>
      <c r="K444" s="57">
        <v>0</v>
      </c>
      <c r="L444" s="58">
        <f t="shared" si="91"/>
        <v>0</v>
      </c>
      <c r="M444" s="59">
        <f t="shared" si="92"/>
        <v>3.3957500000000005</v>
      </c>
      <c r="N444" s="162"/>
      <c r="O444" s="130"/>
    </row>
    <row r="445" spans="1:15" ht="21" customHeight="1" x14ac:dyDescent="0.2">
      <c r="A445" s="12"/>
      <c r="B445" s="12"/>
      <c r="C445" s="12"/>
      <c r="D445" s="40"/>
      <c r="E445" s="12"/>
      <c r="F445" s="12"/>
      <c r="G445" s="12"/>
      <c r="H445" s="5"/>
      <c r="I445" s="5"/>
      <c r="J445" s="12"/>
      <c r="K445" s="12"/>
      <c r="L445" s="61"/>
      <c r="M445" s="12"/>
      <c r="N445" s="62">
        <f>SUM(L396:L444)</f>
        <v>0</v>
      </c>
      <c r="O445" s="35"/>
    </row>
    <row r="446" spans="1:15" ht="15.75" customHeight="1" x14ac:dyDescent="0.2">
      <c r="A446" s="42" t="s">
        <v>112</v>
      </c>
      <c r="B446" s="42"/>
      <c r="C446" s="43"/>
      <c r="D446" s="44"/>
      <c r="E446" s="45"/>
      <c r="F446" s="42"/>
      <c r="G446" s="42"/>
      <c r="H446" s="46"/>
      <c r="I446" s="46"/>
      <c r="J446" s="42"/>
      <c r="K446" s="47"/>
      <c r="L446" s="46"/>
      <c r="M446" s="46"/>
      <c r="N446" s="158"/>
      <c r="O446" s="35"/>
    </row>
    <row r="447" spans="1:15" ht="17" customHeight="1" x14ac:dyDescent="0.2">
      <c r="A447" s="19" t="s">
        <v>113</v>
      </c>
      <c r="B447" s="19" t="s">
        <v>87</v>
      </c>
      <c r="C447" s="132">
        <v>46082</v>
      </c>
      <c r="D447" s="104">
        <v>9781835627631</v>
      </c>
      <c r="E447" s="105" t="s">
        <v>1551</v>
      </c>
      <c r="F447" s="105" t="s">
        <v>1552</v>
      </c>
      <c r="G447" s="19"/>
      <c r="H447" s="180">
        <v>6.99</v>
      </c>
      <c r="I447" s="180">
        <f>H447/1.2</f>
        <v>5.8250000000000002</v>
      </c>
      <c r="J447" s="181">
        <v>48</v>
      </c>
      <c r="K447" s="182">
        <v>0</v>
      </c>
      <c r="L447" s="58">
        <f t="shared" ref="L447:L472" si="93">SUM(M447*K447)</f>
        <v>0</v>
      </c>
      <c r="M447" s="99">
        <f t="shared" ref="M447:M472" si="94">I447-(I447*$H$26)</f>
        <v>2.9707500000000002</v>
      </c>
      <c r="N447" s="62"/>
      <c r="O447" s="35"/>
    </row>
    <row r="448" spans="1:15" ht="17" customHeight="1" x14ac:dyDescent="0.2">
      <c r="A448" s="19" t="s">
        <v>113</v>
      </c>
      <c r="B448" s="19" t="s">
        <v>87</v>
      </c>
      <c r="C448" s="132">
        <v>46082</v>
      </c>
      <c r="D448" s="104">
        <v>9781835627648</v>
      </c>
      <c r="E448" s="105" t="s">
        <v>1553</v>
      </c>
      <c r="F448" s="105" t="s">
        <v>1554</v>
      </c>
      <c r="G448" s="19"/>
      <c r="H448" s="180">
        <v>6.99</v>
      </c>
      <c r="I448" s="180">
        <f t="shared" ref="I448:I472" si="95">H448/1.2</f>
        <v>5.8250000000000002</v>
      </c>
      <c r="J448" s="181">
        <v>48</v>
      </c>
      <c r="K448" s="185">
        <v>0</v>
      </c>
      <c r="L448" s="58">
        <f t="shared" si="93"/>
        <v>0</v>
      </c>
      <c r="M448" s="99">
        <f t="shared" si="94"/>
        <v>2.9707500000000002</v>
      </c>
      <c r="N448" s="62"/>
      <c r="O448" s="35"/>
    </row>
    <row r="449" spans="1:15" ht="17" customHeight="1" x14ac:dyDescent="0.2">
      <c r="A449" s="19" t="s">
        <v>113</v>
      </c>
      <c r="B449" s="19" t="s">
        <v>87</v>
      </c>
      <c r="C449" s="132">
        <v>46174</v>
      </c>
      <c r="D449" s="104">
        <v>9781835628768</v>
      </c>
      <c r="E449" s="105" t="s">
        <v>1762</v>
      </c>
      <c r="F449" s="105" t="s">
        <v>1757</v>
      </c>
      <c r="G449" s="19"/>
      <c r="H449" s="180">
        <v>6.99</v>
      </c>
      <c r="I449" s="180">
        <f t="shared" si="95"/>
        <v>5.8250000000000002</v>
      </c>
      <c r="J449" s="181">
        <v>48</v>
      </c>
      <c r="K449" s="185">
        <v>0</v>
      </c>
      <c r="L449" s="58">
        <f t="shared" si="93"/>
        <v>0</v>
      </c>
      <c r="M449" s="99">
        <f t="shared" si="94"/>
        <v>2.9707500000000002</v>
      </c>
      <c r="N449" s="62"/>
      <c r="O449" s="35"/>
    </row>
    <row r="450" spans="1:15" ht="17" customHeight="1" x14ac:dyDescent="0.2">
      <c r="A450" s="19" t="s">
        <v>113</v>
      </c>
      <c r="B450" s="19" t="s">
        <v>87</v>
      </c>
      <c r="C450" s="132">
        <v>46174</v>
      </c>
      <c r="D450" s="104">
        <v>9781835628775</v>
      </c>
      <c r="E450" s="105" t="s">
        <v>1763</v>
      </c>
      <c r="F450" s="105" t="s">
        <v>1758</v>
      </c>
      <c r="G450" s="19"/>
      <c r="H450" s="180">
        <v>6.99</v>
      </c>
      <c r="I450" s="180">
        <f t="shared" si="95"/>
        <v>5.8250000000000002</v>
      </c>
      <c r="J450" s="181">
        <v>48</v>
      </c>
      <c r="K450" s="185">
        <v>0</v>
      </c>
      <c r="L450" s="58">
        <f t="shared" si="93"/>
        <v>0</v>
      </c>
      <c r="M450" s="99">
        <f t="shared" si="94"/>
        <v>2.9707500000000002</v>
      </c>
      <c r="N450" s="62"/>
      <c r="O450" s="35"/>
    </row>
    <row r="451" spans="1:15" ht="17" customHeight="1" x14ac:dyDescent="0.2">
      <c r="A451" s="12" t="s">
        <v>113</v>
      </c>
      <c r="B451" s="12" t="s">
        <v>87</v>
      </c>
      <c r="C451" t="s">
        <v>51</v>
      </c>
      <c r="D451" s="136">
        <v>9781835626061</v>
      </c>
      <c r="E451" t="s">
        <v>124</v>
      </c>
      <c r="F451" t="s">
        <v>125</v>
      </c>
      <c r="G451" s="12"/>
      <c r="H451" s="180">
        <v>6.99</v>
      </c>
      <c r="I451" s="180">
        <f t="shared" si="95"/>
        <v>5.8250000000000002</v>
      </c>
      <c r="J451" s="181">
        <v>48</v>
      </c>
      <c r="K451" s="185">
        <v>0</v>
      </c>
      <c r="L451" s="58">
        <f t="shared" si="93"/>
        <v>0</v>
      </c>
      <c r="M451" s="99">
        <f t="shared" si="94"/>
        <v>2.9707500000000002</v>
      </c>
      <c r="N451" s="62"/>
      <c r="O451" s="35"/>
    </row>
    <row r="452" spans="1:15" ht="17" customHeight="1" x14ac:dyDescent="0.2">
      <c r="A452" s="12" t="s">
        <v>113</v>
      </c>
      <c r="B452" s="12" t="s">
        <v>87</v>
      </c>
      <c r="C452" t="s">
        <v>51</v>
      </c>
      <c r="D452" s="136">
        <v>9781835626054</v>
      </c>
      <c r="E452" t="s">
        <v>122</v>
      </c>
      <c r="F452" t="s">
        <v>123</v>
      </c>
      <c r="G452" s="12"/>
      <c r="H452" s="180">
        <v>6.99</v>
      </c>
      <c r="I452" s="180">
        <f t="shared" si="95"/>
        <v>5.8250000000000002</v>
      </c>
      <c r="J452" s="181">
        <v>48</v>
      </c>
      <c r="K452" s="185">
        <v>0</v>
      </c>
      <c r="L452" s="58">
        <f t="shared" si="93"/>
        <v>0</v>
      </c>
      <c r="M452" s="99">
        <f t="shared" si="94"/>
        <v>2.9707500000000002</v>
      </c>
      <c r="N452" s="62"/>
      <c r="O452" s="35"/>
    </row>
    <row r="453" spans="1:15" ht="17" customHeight="1" x14ac:dyDescent="0.2">
      <c r="A453" s="12" t="s">
        <v>113</v>
      </c>
      <c r="B453" s="12" t="s">
        <v>87</v>
      </c>
      <c r="C453" t="s">
        <v>51</v>
      </c>
      <c r="D453" s="136">
        <v>9781835625293</v>
      </c>
      <c r="E453" t="s">
        <v>120</v>
      </c>
      <c r="F453" t="s">
        <v>121</v>
      </c>
      <c r="G453" s="12"/>
      <c r="H453" s="180">
        <v>6.99</v>
      </c>
      <c r="I453" s="180">
        <f t="shared" si="95"/>
        <v>5.8250000000000002</v>
      </c>
      <c r="J453" s="181">
        <v>48</v>
      </c>
      <c r="K453" s="185">
        <v>0</v>
      </c>
      <c r="L453" s="58">
        <f t="shared" si="93"/>
        <v>0</v>
      </c>
      <c r="M453" s="99">
        <f t="shared" si="94"/>
        <v>2.9707500000000002</v>
      </c>
      <c r="N453" s="62"/>
      <c r="O453" s="35"/>
    </row>
    <row r="454" spans="1:15" ht="17" customHeight="1" x14ac:dyDescent="0.2">
      <c r="A454" s="12" t="s">
        <v>113</v>
      </c>
      <c r="B454" s="12" t="s">
        <v>87</v>
      </c>
      <c r="C454" t="s">
        <v>51</v>
      </c>
      <c r="D454" s="136">
        <v>9781835625286</v>
      </c>
      <c r="E454" t="s">
        <v>118</v>
      </c>
      <c r="F454" t="s">
        <v>119</v>
      </c>
      <c r="G454" s="12"/>
      <c r="H454" s="180">
        <v>6.99</v>
      </c>
      <c r="I454" s="180">
        <f t="shared" si="95"/>
        <v>5.8250000000000002</v>
      </c>
      <c r="J454" s="181">
        <v>48</v>
      </c>
      <c r="K454" s="185">
        <v>0</v>
      </c>
      <c r="L454" s="58">
        <f t="shared" si="93"/>
        <v>0</v>
      </c>
      <c r="M454" s="99">
        <f t="shared" si="94"/>
        <v>2.9707500000000002</v>
      </c>
      <c r="N454" s="62"/>
      <c r="O454" s="35"/>
    </row>
    <row r="455" spans="1:15" ht="17" customHeight="1" x14ac:dyDescent="0.2">
      <c r="A455" s="12" t="s">
        <v>113</v>
      </c>
      <c r="B455" s="12" t="s">
        <v>87</v>
      </c>
      <c r="C455" t="s">
        <v>51</v>
      </c>
      <c r="D455" s="136">
        <v>9781835622285</v>
      </c>
      <c r="E455" t="s">
        <v>116</v>
      </c>
      <c r="F455" t="s">
        <v>117</v>
      </c>
      <c r="G455" s="12"/>
      <c r="H455" s="180">
        <v>6.99</v>
      </c>
      <c r="I455" s="180">
        <f t="shared" si="95"/>
        <v>5.8250000000000002</v>
      </c>
      <c r="J455" s="181">
        <v>48</v>
      </c>
      <c r="K455" s="185">
        <v>0</v>
      </c>
      <c r="L455" s="58">
        <f t="shared" si="93"/>
        <v>0</v>
      </c>
      <c r="M455" s="99">
        <f t="shared" si="94"/>
        <v>2.9707500000000002</v>
      </c>
      <c r="N455" s="62"/>
      <c r="O455" s="35"/>
    </row>
    <row r="456" spans="1:15" ht="17" customHeight="1" x14ac:dyDescent="0.2">
      <c r="A456" s="12" t="s">
        <v>113</v>
      </c>
      <c r="B456" s="12" t="s">
        <v>87</v>
      </c>
      <c r="C456" t="s">
        <v>51</v>
      </c>
      <c r="D456" s="136">
        <v>9781835622278</v>
      </c>
      <c r="E456" t="s">
        <v>114</v>
      </c>
      <c r="F456" t="s">
        <v>115</v>
      </c>
      <c r="G456" s="12"/>
      <c r="H456" s="180">
        <v>6.99</v>
      </c>
      <c r="I456" s="180">
        <f t="shared" si="95"/>
        <v>5.8250000000000002</v>
      </c>
      <c r="J456" s="181">
        <v>48</v>
      </c>
      <c r="K456" s="185">
        <v>0</v>
      </c>
      <c r="L456" s="58">
        <f t="shared" si="93"/>
        <v>0</v>
      </c>
      <c r="M456" s="99">
        <f t="shared" si="94"/>
        <v>2.9707500000000002</v>
      </c>
      <c r="N456" s="62"/>
      <c r="O456" s="35"/>
    </row>
    <row r="457" spans="1:15" ht="17" customHeight="1" x14ac:dyDescent="0.2">
      <c r="A457" s="12" t="s">
        <v>113</v>
      </c>
      <c r="B457" s="12" t="s">
        <v>87</v>
      </c>
      <c r="C457" t="s">
        <v>51</v>
      </c>
      <c r="D457" s="136">
        <v>9781804179161</v>
      </c>
      <c r="E457" t="s">
        <v>126</v>
      </c>
      <c r="F457" t="s">
        <v>127</v>
      </c>
      <c r="G457" s="12"/>
      <c r="H457" s="180">
        <v>6.99</v>
      </c>
      <c r="I457" s="180">
        <f t="shared" si="95"/>
        <v>5.8250000000000002</v>
      </c>
      <c r="J457" s="181">
        <v>48</v>
      </c>
      <c r="K457" s="185">
        <v>0</v>
      </c>
      <c r="L457" s="58">
        <f t="shared" si="93"/>
        <v>0</v>
      </c>
      <c r="M457" s="99">
        <f t="shared" si="94"/>
        <v>2.9707500000000002</v>
      </c>
      <c r="N457" s="62"/>
      <c r="O457" s="35"/>
    </row>
    <row r="458" spans="1:15" ht="17" customHeight="1" x14ac:dyDescent="0.2">
      <c r="A458" s="12" t="s">
        <v>113</v>
      </c>
      <c r="B458" s="12" t="s">
        <v>87</v>
      </c>
      <c r="C458" t="s">
        <v>51</v>
      </c>
      <c r="D458" s="136">
        <v>9781804179154</v>
      </c>
      <c r="E458" t="s">
        <v>128</v>
      </c>
      <c r="F458" t="s">
        <v>129</v>
      </c>
      <c r="G458" s="12"/>
      <c r="H458" s="180">
        <v>6.99</v>
      </c>
      <c r="I458" s="180">
        <f t="shared" si="95"/>
        <v>5.8250000000000002</v>
      </c>
      <c r="J458" s="181">
        <v>48</v>
      </c>
      <c r="K458" s="182">
        <v>0</v>
      </c>
      <c r="L458" s="58">
        <f t="shared" si="93"/>
        <v>0</v>
      </c>
      <c r="M458" s="99">
        <f t="shared" si="94"/>
        <v>2.9707500000000002</v>
      </c>
      <c r="N458" s="62"/>
      <c r="O458" s="35"/>
    </row>
    <row r="459" spans="1:15" ht="17" customHeight="1" x14ac:dyDescent="0.2">
      <c r="A459" s="12" t="s">
        <v>113</v>
      </c>
      <c r="B459" s="12" t="s">
        <v>87</v>
      </c>
      <c r="C459" t="s">
        <v>51</v>
      </c>
      <c r="D459" s="136">
        <v>9781804178645</v>
      </c>
      <c r="E459" t="s">
        <v>130</v>
      </c>
      <c r="F459" t="s">
        <v>131</v>
      </c>
      <c r="G459" s="12"/>
      <c r="H459" s="180">
        <v>6.99</v>
      </c>
      <c r="I459" s="180">
        <f t="shared" si="95"/>
        <v>5.8250000000000002</v>
      </c>
      <c r="J459" s="181">
        <v>48</v>
      </c>
      <c r="K459" s="185">
        <v>0</v>
      </c>
      <c r="L459" s="58">
        <f t="shared" si="93"/>
        <v>0</v>
      </c>
      <c r="M459" s="99">
        <f t="shared" si="94"/>
        <v>2.9707500000000002</v>
      </c>
      <c r="N459" s="62"/>
      <c r="O459" s="35"/>
    </row>
    <row r="460" spans="1:15" ht="17" customHeight="1" x14ac:dyDescent="0.2">
      <c r="A460" s="12" t="s">
        <v>113</v>
      </c>
      <c r="B460" s="12" t="s">
        <v>87</v>
      </c>
      <c r="C460" t="s">
        <v>51</v>
      </c>
      <c r="D460" s="136">
        <v>9781804178638</v>
      </c>
      <c r="E460" t="s">
        <v>132</v>
      </c>
      <c r="F460" t="s">
        <v>133</v>
      </c>
      <c r="G460" s="12"/>
      <c r="H460" s="180">
        <v>6.99</v>
      </c>
      <c r="I460" s="180">
        <f t="shared" si="95"/>
        <v>5.8250000000000002</v>
      </c>
      <c r="J460" s="181">
        <v>48</v>
      </c>
      <c r="K460" s="185">
        <v>0</v>
      </c>
      <c r="L460" s="58">
        <f t="shared" si="93"/>
        <v>0</v>
      </c>
      <c r="M460" s="99">
        <f t="shared" si="94"/>
        <v>2.9707500000000002</v>
      </c>
      <c r="N460" s="62"/>
      <c r="O460" s="35"/>
    </row>
    <row r="461" spans="1:15" ht="17" customHeight="1" x14ac:dyDescent="0.2">
      <c r="A461" s="12" t="s">
        <v>113</v>
      </c>
      <c r="B461" s="12" t="s">
        <v>87</v>
      </c>
      <c r="C461" t="s">
        <v>51</v>
      </c>
      <c r="D461" s="136">
        <v>9781804177754</v>
      </c>
      <c r="E461" t="s">
        <v>134</v>
      </c>
      <c r="F461" t="s">
        <v>1759</v>
      </c>
      <c r="G461" s="12"/>
      <c r="H461" s="180">
        <v>6.99</v>
      </c>
      <c r="I461" s="180">
        <f t="shared" si="95"/>
        <v>5.8250000000000002</v>
      </c>
      <c r="J461" s="181">
        <v>48</v>
      </c>
      <c r="K461" s="185">
        <v>0</v>
      </c>
      <c r="L461" s="58">
        <f t="shared" si="93"/>
        <v>0</v>
      </c>
      <c r="M461" s="99">
        <f t="shared" si="94"/>
        <v>2.9707500000000002</v>
      </c>
      <c r="N461" s="62"/>
      <c r="O461" s="35"/>
    </row>
    <row r="462" spans="1:15" ht="17" customHeight="1" x14ac:dyDescent="0.2">
      <c r="A462" s="12" t="s">
        <v>113</v>
      </c>
      <c r="B462" s="12" t="s">
        <v>87</v>
      </c>
      <c r="C462" t="s">
        <v>51</v>
      </c>
      <c r="D462" s="136">
        <v>9781804177747</v>
      </c>
      <c r="E462" t="s">
        <v>135</v>
      </c>
      <c r="F462" t="s">
        <v>136</v>
      </c>
      <c r="G462" s="12"/>
      <c r="H462" s="180">
        <v>6.99</v>
      </c>
      <c r="I462" s="180">
        <f t="shared" si="95"/>
        <v>5.8250000000000002</v>
      </c>
      <c r="J462" s="181">
        <v>48</v>
      </c>
      <c r="K462" s="185">
        <v>0</v>
      </c>
      <c r="L462" s="58">
        <f t="shared" si="93"/>
        <v>0</v>
      </c>
      <c r="M462" s="99">
        <f t="shared" si="94"/>
        <v>2.9707500000000002</v>
      </c>
      <c r="N462" s="62"/>
      <c r="O462" s="35"/>
    </row>
    <row r="463" spans="1:15" ht="17" customHeight="1" x14ac:dyDescent="0.2">
      <c r="A463" s="12" t="s">
        <v>113</v>
      </c>
      <c r="B463" s="12" t="s">
        <v>87</v>
      </c>
      <c r="C463" t="s">
        <v>51</v>
      </c>
      <c r="D463" s="136">
        <v>9781804177730</v>
      </c>
      <c r="E463" t="s">
        <v>137</v>
      </c>
      <c r="F463" t="s">
        <v>138</v>
      </c>
      <c r="G463" s="12"/>
      <c r="H463" s="180">
        <v>6.99</v>
      </c>
      <c r="I463" s="180">
        <f t="shared" si="95"/>
        <v>5.8250000000000002</v>
      </c>
      <c r="J463" s="181">
        <v>48</v>
      </c>
      <c r="K463" s="185">
        <v>0</v>
      </c>
      <c r="L463" s="58">
        <f t="shared" si="93"/>
        <v>0</v>
      </c>
      <c r="M463" s="99">
        <f t="shared" si="94"/>
        <v>2.9707500000000002</v>
      </c>
      <c r="N463" s="62"/>
      <c r="O463" s="35"/>
    </row>
    <row r="464" spans="1:15" ht="17" customHeight="1" x14ac:dyDescent="0.2">
      <c r="A464" s="12" t="s">
        <v>113</v>
      </c>
      <c r="B464" s="12" t="s">
        <v>87</v>
      </c>
      <c r="C464" t="s">
        <v>51</v>
      </c>
      <c r="D464" s="136">
        <v>9781804177723</v>
      </c>
      <c r="E464" t="s">
        <v>139</v>
      </c>
      <c r="F464" t="s">
        <v>140</v>
      </c>
      <c r="G464" s="12"/>
      <c r="H464" s="180">
        <v>6.99</v>
      </c>
      <c r="I464" s="180">
        <f t="shared" si="95"/>
        <v>5.8250000000000002</v>
      </c>
      <c r="J464" s="181">
        <v>48</v>
      </c>
      <c r="K464" s="185">
        <v>0</v>
      </c>
      <c r="L464" s="58">
        <f t="shared" si="93"/>
        <v>0</v>
      </c>
      <c r="M464" s="99">
        <f t="shared" si="94"/>
        <v>2.9707500000000002</v>
      </c>
      <c r="N464" s="62"/>
      <c r="O464" s="35"/>
    </row>
    <row r="465" spans="1:15" ht="17" customHeight="1" x14ac:dyDescent="0.2">
      <c r="A465" s="12" t="s">
        <v>113</v>
      </c>
      <c r="B465" s="12" t="s">
        <v>87</v>
      </c>
      <c r="C465" t="s">
        <v>51</v>
      </c>
      <c r="D465" s="136">
        <v>9781804176696</v>
      </c>
      <c r="E465" t="s">
        <v>141</v>
      </c>
      <c r="F465" t="s">
        <v>142</v>
      </c>
      <c r="G465" s="12"/>
      <c r="H465" s="180">
        <v>6.99</v>
      </c>
      <c r="I465" s="180">
        <f t="shared" si="95"/>
        <v>5.8250000000000002</v>
      </c>
      <c r="J465" s="181">
        <v>48</v>
      </c>
      <c r="K465" s="185">
        <v>0</v>
      </c>
      <c r="L465" s="58">
        <f t="shared" si="93"/>
        <v>0</v>
      </c>
      <c r="M465" s="99">
        <f t="shared" si="94"/>
        <v>2.9707500000000002</v>
      </c>
      <c r="N465" s="62"/>
      <c r="O465" s="35"/>
    </row>
    <row r="466" spans="1:15" ht="17" customHeight="1" x14ac:dyDescent="0.2">
      <c r="A466" s="12" t="s">
        <v>113</v>
      </c>
      <c r="B466" s="12" t="s">
        <v>87</v>
      </c>
      <c r="C466" t="s">
        <v>51</v>
      </c>
      <c r="D466" s="136">
        <v>9781804176689</v>
      </c>
      <c r="E466" t="s">
        <v>143</v>
      </c>
      <c r="F466" t="s">
        <v>144</v>
      </c>
      <c r="G466" s="12"/>
      <c r="H466" s="180">
        <v>6.99</v>
      </c>
      <c r="I466" s="180">
        <f t="shared" si="95"/>
        <v>5.8250000000000002</v>
      </c>
      <c r="J466" s="181">
        <v>48</v>
      </c>
      <c r="K466" s="182">
        <v>0</v>
      </c>
      <c r="L466" s="58">
        <f t="shared" si="93"/>
        <v>0</v>
      </c>
      <c r="M466" s="99">
        <f t="shared" si="94"/>
        <v>2.9707500000000002</v>
      </c>
      <c r="N466" s="62"/>
      <c r="O466" s="35"/>
    </row>
    <row r="467" spans="1:15" ht="17" customHeight="1" x14ac:dyDescent="0.2">
      <c r="A467" s="12" t="s">
        <v>113</v>
      </c>
      <c r="B467" s="12" t="s">
        <v>87</v>
      </c>
      <c r="C467" t="s">
        <v>51</v>
      </c>
      <c r="D467" s="136">
        <v>9781804176252</v>
      </c>
      <c r="E467" t="s">
        <v>145</v>
      </c>
      <c r="F467" t="s">
        <v>146</v>
      </c>
      <c r="G467" s="12"/>
      <c r="H467" s="180">
        <v>6.99</v>
      </c>
      <c r="I467" s="180">
        <f t="shared" si="95"/>
        <v>5.8250000000000002</v>
      </c>
      <c r="J467" s="181">
        <v>48</v>
      </c>
      <c r="K467" s="185">
        <v>0</v>
      </c>
      <c r="L467" s="58">
        <f t="shared" si="93"/>
        <v>0</v>
      </c>
      <c r="M467" s="99">
        <f t="shared" si="94"/>
        <v>2.9707500000000002</v>
      </c>
      <c r="N467" s="62"/>
      <c r="O467" s="35"/>
    </row>
    <row r="468" spans="1:15" ht="17" customHeight="1" x14ac:dyDescent="0.2">
      <c r="A468" s="12" t="s">
        <v>113</v>
      </c>
      <c r="B468" s="12" t="s">
        <v>87</v>
      </c>
      <c r="C468" t="s">
        <v>51</v>
      </c>
      <c r="D468" s="136">
        <v>9781804176245</v>
      </c>
      <c r="E468" t="s">
        <v>147</v>
      </c>
      <c r="F468" t="s">
        <v>148</v>
      </c>
      <c r="G468" s="12"/>
      <c r="H468" s="180">
        <v>6.99</v>
      </c>
      <c r="I468" s="180">
        <f t="shared" si="95"/>
        <v>5.8250000000000002</v>
      </c>
      <c r="J468" s="181">
        <v>48</v>
      </c>
      <c r="K468" s="185">
        <v>0</v>
      </c>
      <c r="L468" s="58">
        <f t="shared" si="93"/>
        <v>0</v>
      </c>
      <c r="M468" s="99">
        <f t="shared" si="94"/>
        <v>2.9707500000000002</v>
      </c>
      <c r="N468" s="62"/>
      <c r="O468" s="35"/>
    </row>
    <row r="469" spans="1:15" ht="17" customHeight="1" x14ac:dyDescent="0.2">
      <c r="A469" s="12" t="s">
        <v>113</v>
      </c>
      <c r="B469" s="12" t="s">
        <v>87</v>
      </c>
      <c r="C469" t="s">
        <v>51</v>
      </c>
      <c r="D469" s="136">
        <v>9781804173220</v>
      </c>
      <c r="E469" t="s">
        <v>149</v>
      </c>
      <c r="F469" t="s">
        <v>150</v>
      </c>
      <c r="G469" s="12"/>
      <c r="H469" s="180">
        <v>6.99</v>
      </c>
      <c r="I469" s="180">
        <f t="shared" si="95"/>
        <v>5.8250000000000002</v>
      </c>
      <c r="J469" s="181">
        <v>48</v>
      </c>
      <c r="K469" s="185">
        <v>0</v>
      </c>
      <c r="L469" s="58">
        <f t="shared" si="93"/>
        <v>0</v>
      </c>
      <c r="M469" s="99">
        <f t="shared" si="94"/>
        <v>2.9707500000000002</v>
      </c>
      <c r="N469" s="62"/>
      <c r="O469" s="35"/>
    </row>
    <row r="470" spans="1:15" ht="17" customHeight="1" x14ac:dyDescent="0.2">
      <c r="A470" s="12" t="s">
        <v>113</v>
      </c>
      <c r="B470" s="12" t="s">
        <v>87</v>
      </c>
      <c r="C470" t="s">
        <v>51</v>
      </c>
      <c r="D470" s="136">
        <v>9781804173213</v>
      </c>
      <c r="E470" t="s">
        <v>151</v>
      </c>
      <c r="F470" t="s">
        <v>152</v>
      </c>
      <c r="G470" s="12"/>
      <c r="H470" s="180">
        <v>6.99</v>
      </c>
      <c r="I470" s="180">
        <f t="shared" si="95"/>
        <v>5.8250000000000002</v>
      </c>
      <c r="J470" s="181">
        <v>48</v>
      </c>
      <c r="K470" s="185">
        <v>0</v>
      </c>
      <c r="L470" s="58">
        <f t="shared" si="93"/>
        <v>0</v>
      </c>
      <c r="M470" s="99">
        <f t="shared" si="94"/>
        <v>2.9707500000000002</v>
      </c>
      <c r="N470" s="62"/>
      <c r="O470" s="35"/>
    </row>
    <row r="471" spans="1:15" ht="17" customHeight="1" x14ac:dyDescent="0.2">
      <c r="A471" s="12" t="s">
        <v>113</v>
      </c>
      <c r="B471" s="12" t="s">
        <v>87</v>
      </c>
      <c r="C471" t="s">
        <v>51</v>
      </c>
      <c r="D471" s="136">
        <v>9781804173206</v>
      </c>
      <c r="E471" t="s">
        <v>153</v>
      </c>
      <c r="F471" t="s">
        <v>1760</v>
      </c>
      <c r="G471" s="12"/>
      <c r="H471" s="180">
        <v>6.99</v>
      </c>
      <c r="I471" s="180">
        <f t="shared" si="95"/>
        <v>5.8250000000000002</v>
      </c>
      <c r="J471" s="181">
        <v>48</v>
      </c>
      <c r="K471" s="185">
        <v>0</v>
      </c>
      <c r="L471" s="58">
        <f t="shared" si="93"/>
        <v>0</v>
      </c>
      <c r="M471" s="99">
        <f t="shared" si="94"/>
        <v>2.9707500000000002</v>
      </c>
      <c r="N471" s="62"/>
      <c r="O471" s="35"/>
    </row>
    <row r="472" spans="1:15" ht="16" x14ac:dyDescent="0.2">
      <c r="A472" s="12" t="s">
        <v>113</v>
      </c>
      <c r="B472" s="12" t="s">
        <v>87</v>
      </c>
      <c r="C472" t="s">
        <v>51</v>
      </c>
      <c r="D472" s="136">
        <v>9781804173190</v>
      </c>
      <c r="E472" t="s">
        <v>154</v>
      </c>
      <c r="F472" t="s">
        <v>1761</v>
      </c>
      <c r="G472" s="12"/>
      <c r="H472" s="180">
        <v>6.99</v>
      </c>
      <c r="I472" s="180">
        <f t="shared" si="95"/>
        <v>5.8250000000000002</v>
      </c>
      <c r="J472" s="181">
        <v>48</v>
      </c>
      <c r="K472" s="185">
        <v>0</v>
      </c>
      <c r="L472" s="58">
        <f t="shared" si="93"/>
        <v>0</v>
      </c>
      <c r="M472" s="99">
        <f t="shared" si="94"/>
        <v>2.9707500000000002</v>
      </c>
      <c r="N472" s="62"/>
      <c r="O472" s="35"/>
    </row>
    <row r="473" spans="1:15" ht="21" customHeight="1" x14ac:dyDescent="0.2">
      <c r="A473" s="12"/>
      <c r="B473" s="12"/>
      <c r="C473" s="12"/>
      <c r="D473" s="40"/>
      <c r="E473" s="12"/>
      <c r="F473" s="12"/>
      <c r="G473" s="12"/>
      <c r="H473" s="5"/>
      <c r="I473" s="5"/>
      <c r="J473" s="12"/>
      <c r="K473" s="12"/>
      <c r="L473" s="61"/>
      <c r="M473" s="12"/>
      <c r="N473" s="62">
        <f>SUM(L447:L472)</f>
        <v>0</v>
      </c>
      <c r="O473" s="35"/>
    </row>
    <row r="474" spans="1:15" ht="15.75" customHeight="1" x14ac:dyDescent="0.2">
      <c r="A474" s="42" t="s">
        <v>155</v>
      </c>
      <c r="B474" s="42"/>
      <c r="C474" s="43"/>
      <c r="D474" s="44"/>
      <c r="E474" s="45"/>
      <c r="F474" s="42"/>
      <c r="G474" s="42"/>
      <c r="H474" s="46"/>
      <c r="I474" s="46"/>
      <c r="J474" s="42"/>
      <c r="K474" s="47"/>
      <c r="L474" s="46"/>
      <c r="M474" s="47"/>
      <c r="N474" s="164"/>
      <c r="O474" s="35"/>
    </row>
    <row r="475" spans="1:15" ht="16" customHeight="1" x14ac:dyDescent="0.2">
      <c r="A475" s="12" t="s">
        <v>155</v>
      </c>
      <c r="B475" s="12" t="s">
        <v>87</v>
      </c>
      <c r="C475" s="132">
        <v>46054</v>
      </c>
      <c r="D475" s="136">
        <v>9781835627396</v>
      </c>
      <c r="E475" t="s">
        <v>1547</v>
      </c>
      <c r="F475" t="s">
        <v>1548</v>
      </c>
      <c r="G475" s="12"/>
      <c r="H475" s="5">
        <v>14.99</v>
      </c>
      <c r="I475" s="5">
        <f>H475/1.2</f>
        <v>12.491666666666667</v>
      </c>
      <c r="J475" s="12">
        <v>20</v>
      </c>
      <c r="K475" s="198">
        <v>0</v>
      </c>
      <c r="L475" s="58">
        <f>SUM(M475*K475)</f>
        <v>0</v>
      </c>
      <c r="M475" s="99">
        <f t="shared" ref="M475:M496" si="96">I475-(I475*$H$26)</f>
        <v>6.3707500000000001</v>
      </c>
      <c r="N475" s="62"/>
      <c r="O475" s="35"/>
    </row>
    <row r="476" spans="1:15" ht="16" customHeight="1" x14ac:dyDescent="0.2">
      <c r="A476" s="12" t="s">
        <v>155</v>
      </c>
      <c r="B476" s="12" t="s">
        <v>87</v>
      </c>
      <c r="C476" s="132">
        <v>46054</v>
      </c>
      <c r="D476" s="136">
        <v>9781835627402</v>
      </c>
      <c r="E476" t="s">
        <v>1549</v>
      </c>
      <c r="F476" t="s">
        <v>1550</v>
      </c>
      <c r="G476" s="12"/>
      <c r="H476" s="5">
        <v>14.99</v>
      </c>
      <c r="I476" s="5">
        <f t="shared" ref="I476:I496" si="97">H476/1.2</f>
        <v>12.491666666666667</v>
      </c>
      <c r="J476" s="12">
        <v>20</v>
      </c>
      <c r="K476" s="185">
        <v>0</v>
      </c>
      <c r="L476" s="58">
        <f t="shared" ref="L476:L496" si="98">SUM(M476*K476)</f>
        <v>0</v>
      </c>
      <c r="M476" s="99">
        <f t="shared" si="96"/>
        <v>6.3707500000000001</v>
      </c>
      <c r="N476" s="62"/>
      <c r="O476" s="35"/>
    </row>
    <row r="477" spans="1:15" ht="16" customHeight="1" x14ac:dyDescent="0.2">
      <c r="A477" s="12" t="s">
        <v>155</v>
      </c>
      <c r="B477" s="12" t="s">
        <v>87</v>
      </c>
      <c r="C477" s="132">
        <v>46174</v>
      </c>
      <c r="D477" s="136">
        <v>9781835628867</v>
      </c>
      <c r="E477" t="s">
        <v>1766</v>
      </c>
      <c r="F477" t="s">
        <v>1764</v>
      </c>
      <c r="G477" s="12"/>
      <c r="H477" s="5">
        <v>14.99</v>
      </c>
      <c r="I477" s="5">
        <f t="shared" si="97"/>
        <v>12.491666666666667</v>
      </c>
      <c r="J477" s="12">
        <v>20</v>
      </c>
      <c r="K477" s="185">
        <v>0</v>
      </c>
      <c r="L477" s="58">
        <f t="shared" si="98"/>
        <v>0</v>
      </c>
      <c r="M477" s="99">
        <f t="shared" si="96"/>
        <v>6.3707500000000001</v>
      </c>
      <c r="N477" s="62"/>
      <c r="O477" s="35"/>
    </row>
    <row r="478" spans="1:15" ht="16" customHeight="1" x14ac:dyDescent="0.2">
      <c r="A478" s="12" t="s">
        <v>155</v>
      </c>
      <c r="B478" s="12" t="s">
        <v>87</v>
      </c>
      <c r="C478" s="132">
        <v>46174</v>
      </c>
      <c r="D478" s="136">
        <v>9781835628874</v>
      </c>
      <c r="E478" t="s">
        <v>1767</v>
      </c>
      <c r="F478" t="s">
        <v>1765</v>
      </c>
      <c r="G478" s="12"/>
      <c r="H478" s="5">
        <v>14.99</v>
      </c>
      <c r="I478" s="5">
        <f t="shared" si="97"/>
        <v>12.491666666666667</v>
      </c>
      <c r="J478" s="12">
        <v>20</v>
      </c>
      <c r="K478" s="185">
        <v>0</v>
      </c>
      <c r="L478" s="58">
        <f t="shared" si="98"/>
        <v>0</v>
      </c>
      <c r="M478" s="99">
        <f t="shared" si="96"/>
        <v>6.3707500000000001</v>
      </c>
      <c r="N478" s="62"/>
      <c r="O478" s="35"/>
    </row>
    <row r="479" spans="1:15" ht="16" customHeight="1" x14ac:dyDescent="0.2">
      <c r="A479" s="12" t="s">
        <v>155</v>
      </c>
      <c r="B479" s="12" t="s">
        <v>87</v>
      </c>
      <c r="C479" t="s">
        <v>51</v>
      </c>
      <c r="D479" s="136">
        <v>9781835625910</v>
      </c>
      <c r="E479" t="s">
        <v>1768</v>
      </c>
      <c r="F479" t="s">
        <v>159</v>
      </c>
      <c r="G479" s="12"/>
      <c r="H479" s="5">
        <v>14.99</v>
      </c>
      <c r="I479" s="5">
        <f t="shared" si="97"/>
        <v>12.491666666666667</v>
      </c>
      <c r="J479" s="12">
        <v>20</v>
      </c>
      <c r="K479" s="185">
        <v>0</v>
      </c>
      <c r="L479" s="58">
        <f t="shared" si="98"/>
        <v>0</v>
      </c>
      <c r="M479" s="99">
        <f t="shared" si="96"/>
        <v>6.3707500000000001</v>
      </c>
      <c r="N479" s="62"/>
      <c r="O479" s="35"/>
    </row>
    <row r="480" spans="1:15" ht="16" customHeight="1" x14ac:dyDescent="0.2">
      <c r="A480" s="12" t="s">
        <v>155</v>
      </c>
      <c r="B480" s="12" t="s">
        <v>87</v>
      </c>
      <c r="C480" t="s">
        <v>51</v>
      </c>
      <c r="D480" s="136">
        <v>9781835625903</v>
      </c>
      <c r="E480" t="s">
        <v>1769</v>
      </c>
      <c r="F480" t="s">
        <v>158</v>
      </c>
      <c r="G480" s="12"/>
      <c r="H480" s="5">
        <v>14.99</v>
      </c>
      <c r="I480" s="5">
        <f t="shared" si="97"/>
        <v>12.491666666666667</v>
      </c>
      <c r="J480" s="12">
        <v>20</v>
      </c>
      <c r="K480" s="185">
        <v>0</v>
      </c>
      <c r="L480" s="58">
        <f t="shared" si="98"/>
        <v>0</v>
      </c>
      <c r="M480" s="99">
        <f t="shared" si="96"/>
        <v>6.3707500000000001</v>
      </c>
      <c r="N480" s="62"/>
      <c r="O480" s="35"/>
    </row>
    <row r="481" spans="1:15" ht="16" customHeight="1" x14ac:dyDescent="0.2">
      <c r="A481" s="12" t="s">
        <v>155</v>
      </c>
      <c r="B481" s="12" t="s">
        <v>87</v>
      </c>
      <c r="C481" t="s">
        <v>51</v>
      </c>
      <c r="D481" s="136">
        <v>9781835625408</v>
      </c>
      <c r="E481" t="s">
        <v>1770</v>
      </c>
      <c r="F481" t="s">
        <v>157</v>
      </c>
      <c r="G481" s="12"/>
      <c r="H481" s="5">
        <v>14.99</v>
      </c>
      <c r="I481" s="5">
        <f t="shared" si="97"/>
        <v>12.491666666666667</v>
      </c>
      <c r="J481" s="12">
        <v>20</v>
      </c>
      <c r="K481" s="185">
        <v>0</v>
      </c>
      <c r="L481" s="58">
        <f t="shared" si="98"/>
        <v>0</v>
      </c>
      <c r="M481" s="99">
        <f t="shared" si="96"/>
        <v>6.3707500000000001</v>
      </c>
      <c r="N481" s="62"/>
      <c r="O481" s="35"/>
    </row>
    <row r="482" spans="1:15" ht="16" customHeight="1" x14ac:dyDescent="0.2">
      <c r="A482" s="12" t="s">
        <v>155</v>
      </c>
      <c r="B482" s="12" t="s">
        <v>87</v>
      </c>
      <c r="C482" t="s">
        <v>51</v>
      </c>
      <c r="D482" s="136">
        <v>9781835625392</v>
      </c>
      <c r="E482" t="s">
        <v>1771</v>
      </c>
      <c r="F482" t="s">
        <v>156</v>
      </c>
      <c r="G482" s="12"/>
      <c r="H482" s="5">
        <v>14.99</v>
      </c>
      <c r="I482" s="5">
        <f t="shared" si="97"/>
        <v>12.491666666666667</v>
      </c>
      <c r="J482" s="12">
        <v>20</v>
      </c>
      <c r="K482" s="185">
        <v>0</v>
      </c>
      <c r="L482" s="58">
        <f t="shared" si="98"/>
        <v>0</v>
      </c>
      <c r="M482" s="99">
        <f t="shared" si="96"/>
        <v>6.3707500000000001</v>
      </c>
      <c r="N482" s="62"/>
      <c r="O482" s="35"/>
    </row>
    <row r="483" spans="1:15" ht="16" customHeight="1" x14ac:dyDescent="0.2">
      <c r="A483" s="12" t="s">
        <v>155</v>
      </c>
      <c r="B483" s="12" t="s">
        <v>87</v>
      </c>
      <c r="C483" t="s">
        <v>51</v>
      </c>
      <c r="D483" s="136">
        <v>9781835622247</v>
      </c>
      <c r="E483" t="s">
        <v>160</v>
      </c>
      <c r="F483" t="s">
        <v>161</v>
      </c>
      <c r="G483" s="12"/>
      <c r="H483" s="5">
        <v>14.99</v>
      </c>
      <c r="I483" s="5">
        <f t="shared" si="97"/>
        <v>12.491666666666667</v>
      </c>
      <c r="J483" s="12">
        <v>20</v>
      </c>
      <c r="K483" s="185">
        <v>0</v>
      </c>
      <c r="L483" s="58">
        <f t="shared" si="98"/>
        <v>0</v>
      </c>
      <c r="M483" s="99">
        <f t="shared" si="96"/>
        <v>6.3707500000000001</v>
      </c>
      <c r="N483" s="62"/>
      <c r="O483" s="35"/>
    </row>
    <row r="484" spans="1:15" ht="16" customHeight="1" x14ac:dyDescent="0.2">
      <c r="A484" s="12" t="s">
        <v>155</v>
      </c>
      <c r="B484" s="12" t="s">
        <v>87</v>
      </c>
      <c r="C484" t="s">
        <v>51</v>
      </c>
      <c r="D484" s="136">
        <v>9781835622230</v>
      </c>
      <c r="E484" t="s">
        <v>162</v>
      </c>
      <c r="F484" t="s">
        <v>163</v>
      </c>
      <c r="G484" s="12"/>
      <c r="H484" s="5">
        <v>14.99</v>
      </c>
      <c r="I484" s="5">
        <f t="shared" si="97"/>
        <v>12.491666666666667</v>
      </c>
      <c r="J484" s="12">
        <v>20</v>
      </c>
      <c r="K484" s="185">
        <v>0</v>
      </c>
      <c r="L484" s="58">
        <f t="shared" si="98"/>
        <v>0</v>
      </c>
      <c r="M484" s="99">
        <f t="shared" si="96"/>
        <v>6.3707500000000001</v>
      </c>
      <c r="N484" s="62"/>
      <c r="O484" s="35"/>
    </row>
    <row r="485" spans="1:15" ht="16" customHeight="1" x14ac:dyDescent="0.2">
      <c r="A485" s="12" t="s">
        <v>155</v>
      </c>
      <c r="B485" s="12" t="s">
        <v>87</v>
      </c>
      <c r="C485" t="s">
        <v>51</v>
      </c>
      <c r="D485" s="136">
        <v>9781804179024</v>
      </c>
      <c r="E485" t="s">
        <v>164</v>
      </c>
      <c r="F485" t="s">
        <v>165</v>
      </c>
      <c r="G485" s="12"/>
      <c r="H485" s="5">
        <v>14.99</v>
      </c>
      <c r="I485" s="5">
        <f t="shared" si="97"/>
        <v>12.491666666666667</v>
      </c>
      <c r="J485" s="12">
        <v>20</v>
      </c>
      <c r="K485" s="185">
        <v>0</v>
      </c>
      <c r="L485" s="58">
        <f t="shared" si="98"/>
        <v>0</v>
      </c>
      <c r="M485" s="99">
        <f t="shared" si="96"/>
        <v>6.3707500000000001</v>
      </c>
      <c r="N485" s="62"/>
      <c r="O485" s="35"/>
    </row>
    <row r="486" spans="1:15" ht="16" customHeight="1" x14ac:dyDescent="0.2">
      <c r="A486" s="12" t="s">
        <v>155</v>
      </c>
      <c r="B486" s="12" t="s">
        <v>87</v>
      </c>
      <c r="C486" t="s">
        <v>51</v>
      </c>
      <c r="D486" s="136">
        <v>9781804179017</v>
      </c>
      <c r="E486" t="s">
        <v>166</v>
      </c>
      <c r="F486" t="s">
        <v>167</v>
      </c>
      <c r="G486" s="12"/>
      <c r="H486" s="5">
        <v>14.99</v>
      </c>
      <c r="I486" s="5">
        <f t="shared" si="97"/>
        <v>12.491666666666667</v>
      </c>
      <c r="J486" s="12">
        <v>20</v>
      </c>
      <c r="K486" s="185">
        <v>0</v>
      </c>
      <c r="L486" s="58">
        <f t="shared" si="98"/>
        <v>0</v>
      </c>
      <c r="M486" s="99">
        <f t="shared" si="96"/>
        <v>6.3707500000000001</v>
      </c>
      <c r="N486" s="62"/>
      <c r="O486" s="35"/>
    </row>
    <row r="487" spans="1:15" ht="16" customHeight="1" x14ac:dyDescent="0.2">
      <c r="A487" s="12" t="s">
        <v>155</v>
      </c>
      <c r="B487" s="12" t="s">
        <v>87</v>
      </c>
      <c r="C487" t="s">
        <v>51</v>
      </c>
      <c r="D487" s="136">
        <v>9781804178744</v>
      </c>
      <c r="E487" t="s">
        <v>168</v>
      </c>
      <c r="F487" t="s">
        <v>169</v>
      </c>
      <c r="G487" s="12"/>
      <c r="H487" s="5">
        <v>14.99</v>
      </c>
      <c r="I487" s="5">
        <f t="shared" si="97"/>
        <v>12.491666666666667</v>
      </c>
      <c r="J487" s="12">
        <v>20</v>
      </c>
      <c r="K487" s="185">
        <v>0</v>
      </c>
      <c r="L487" s="58">
        <f t="shared" si="98"/>
        <v>0</v>
      </c>
      <c r="M487" s="99">
        <f t="shared" si="96"/>
        <v>6.3707500000000001</v>
      </c>
      <c r="N487" s="62"/>
      <c r="O487" s="35"/>
    </row>
    <row r="488" spans="1:15" ht="16" customHeight="1" x14ac:dyDescent="0.2">
      <c r="A488" s="12" t="s">
        <v>155</v>
      </c>
      <c r="B488" s="12" t="s">
        <v>87</v>
      </c>
      <c r="C488" t="s">
        <v>51</v>
      </c>
      <c r="D488" s="136">
        <v>9781804178737</v>
      </c>
      <c r="E488" t="s">
        <v>170</v>
      </c>
      <c r="F488" t="s">
        <v>171</v>
      </c>
      <c r="G488" s="12"/>
      <c r="H488" s="5">
        <v>14.99</v>
      </c>
      <c r="I488" s="5">
        <f t="shared" si="97"/>
        <v>12.491666666666667</v>
      </c>
      <c r="J488" s="12">
        <v>20</v>
      </c>
      <c r="K488" s="185">
        <v>0</v>
      </c>
      <c r="L488" s="58">
        <f t="shared" si="98"/>
        <v>0</v>
      </c>
      <c r="M488" s="99">
        <f t="shared" si="96"/>
        <v>6.3707500000000001</v>
      </c>
      <c r="N488" s="62"/>
      <c r="O488" s="35"/>
    </row>
    <row r="489" spans="1:15" ht="16" customHeight="1" x14ac:dyDescent="0.2">
      <c r="A489" s="12" t="s">
        <v>155</v>
      </c>
      <c r="B489" s="12" t="s">
        <v>87</v>
      </c>
      <c r="C489" t="s">
        <v>51</v>
      </c>
      <c r="D489" s="136">
        <v>9781804177716</v>
      </c>
      <c r="E489" t="s">
        <v>172</v>
      </c>
      <c r="F489" t="s">
        <v>173</v>
      </c>
      <c r="G489" s="12"/>
      <c r="H489" s="5">
        <v>14.99</v>
      </c>
      <c r="I489" s="5">
        <f t="shared" si="97"/>
        <v>12.491666666666667</v>
      </c>
      <c r="J489" s="12">
        <v>20</v>
      </c>
      <c r="K489" s="185">
        <v>0</v>
      </c>
      <c r="L489" s="58">
        <f t="shared" si="98"/>
        <v>0</v>
      </c>
      <c r="M489" s="99">
        <f t="shared" si="96"/>
        <v>6.3707500000000001</v>
      </c>
      <c r="N489" s="62"/>
      <c r="O489" s="35"/>
    </row>
    <row r="490" spans="1:15" ht="16" customHeight="1" x14ac:dyDescent="0.2">
      <c r="A490" s="12" t="s">
        <v>155</v>
      </c>
      <c r="B490" s="12" t="s">
        <v>87</v>
      </c>
      <c r="C490" t="s">
        <v>51</v>
      </c>
      <c r="D490" s="136">
        <v>9781804177709</v>
      </c>
      <c r="E490" t="s">
        <v>174</v>
      </c>
      <c r="F490" t="s">
        <v>175</v>
      </c>
      <c r="G490" s="12"/>
      <c r="H490" s="5">
        <v>14.99</v>
      </c>
      <c r="I490" s="5">
        <f t="shared" si="97"/>
        <v>12.491666666666667</v>
      </c>
      <c r="J490" s="12">
        <v>20</v>
      </c>
      <c r="K490" s="185">
        <v>0</v>
      </c>
      <c r="L490" s="58">
        <f t="shared" si="98"/>
        <v>0</v>
      </c>
      <c r="M490" s="99">
        <f t="shared" si="96"/>
        <v>6.3707500000000001</v>
      </c>
      <c r="N490" s="62"/>
      <c r="O490" s="35"/>
    </row>
    <row r="491" spans="1:15" ht="16" customHeight="1" x14ac:dyDescent="0.2">
      <c r="A491" s="12" t="s">
        <v>155</v>
      </c>
      <c r="B491" s="12" t="s">
        <v>87</v>
      </c>
      <c r="C491" t="s">
        <v>51</v>
      </c>
      <c r="D491" s="136">
        <v>9781804177693</v>
      </c>
      <c r="E491" t="s">
        <v>176</v>
      </c>
      <c r="F491" t="s">
        <v>177</v>
      </c>
      <c r="G491" s="12"/>
      <c r="H491" s="5">
        <v>14.99</v>
      </c>
      <c r="I491" s="5">
        <f t="shared" si="97"/>
        <v>12.491666666666667</v>
      </c>
      <c r="J491" s="12">
        <v>20</v>
      </c>
      <c r="K491" s="185">
        <v>0</v>
      </c>
      <c r="L491" s="58">
        <f t="shared" si="98"/>
        <v>0</v>
      </c>
      <c r="M491" s="99">
        <f t="shared" si="96"/>
        <v>6.3707500000000001</v>
      </c>
      <c r="N491" s="62"/>
      <c r="O491" s="35"/>
    </row>
    <row r="492" spans="1:15" ht="16" customHeight="1" x14ac:dyDescent="0.2">
      <c r="A492" s="12" t="s">
        <v>155</v>
      </c>
      <c r="B492" s="12" t="s">
        <v>87</v>
      </c>
      <c r="C492" t="s">
        <v>51</v>
      </c>
      <c r="D492" s="136">
        <v>9781804177686</v>
      </c>
      <c r="E492" t="s">
        <v>178</v>
      </c>
      <c r="F492" t="s">
        <v>179</v>
      </c>
      <c r="G492" s="12"/>
      <c r="H492" s="5">
        <v>14.99</v>
      </c>
      <c r="I492" s="5">
        <f t="shared" si="97"/>
        <v>12.491666666666667</v>
      </c>
      <c r="J492" s="12">
        <v>20</v>
      </c>
      <c r="K492" s="185">
        <v>0</v>
      </c>
      <c r="L492" s="58">
        <f t="shared" si="98"/>
        <v>0</v>
      </c>
      <c r="M492" s="99">
        <f t="shared" si="96"/>
        <v>6.3707500000000001</v>
      </c>
      <c r="N492" s="62"/>
      <c r="O492" s="35"/>
    </row>
    <row r="493" spans="1:15" ht="16" customHeight="1" x14ac:dyDescent="0.2">
      <c r="A493" s="12" t="s">
        <v>155</v>
      </c>
      <c r="B493" s="12" t="s">
        <v>87</v>
      </c>
      <c r="C493" t="s">
        <v>51</v>
      </c>
      <c r="D493" s="136">
        <v>9781804177563</v>
      </c>
      <c r="E493" t="s">
        <v>180</v>
      </c>
      <c r="F493" t="s">
        <v>181</v>
      </c>
      <c r="G493" s="12"/>
      <c r="H493" s="5">
        <v>14.99</v>
      </c>
      <c r="I493" s="5">
        <f t="shared" si="97"/>
        <v>12.491666666666667</v>
      </c>
      <c r="J493" s="12">
        <v>20</v>
      </c>
      <c r="K493" s="185">
        <v>0</v>
      </c>
      <c r="L493" s="58">
        <f t="shared" si="98"/>
        <v>0</v>
      </c>
      <c r="M493" s="99">
        <f t="shared" si="96"/>
        <v>6.3707500000000001</v>
      </c>
      <c r="N493" s="62"/>
      <c r="O493" s="35"/>
    </row>
    <row r="494" spans="1:15" ht="16" customHeight="1" x14ac:dyDescent="0.2">
      <c r="A494" s="12" t="s">
        <v>155</v>
      </c>
      <c r="B494" s="12" t="s">
        <v>87</v>
      </c>
      <c r="C494" t="s">
        <v>51</v>
      </c>
      <c r="D494" s="136">
        <v>9781804177556</v>
      </c>
      <c r="E494" t="s">
        <v>182</v>
      </c>
      <c r="F494" t="s">
        <v>183</v>
      </c>
      <c r="G494" s="12"/>
      <c r="H494" s="5">
        <v>14.99</v>
      </c>
      <c r="I494" s="5">
        <f t="shared" si="97"/>
        <v>12.491666666666667</v>
      </c>
      <c r="J494" s="12">
        <v>20</v>
      </c>
      <c r="K494" s="185">
        <v>0</v>
      </c>
      <c r="L494" s="58">
        <f t="shared" si="98"/>
        <v>0</v>
      </c>
      <c r="M494" s="99">
        <f t="shared" si="96"/>
        <v>6.3707500000000001</v>
      </c>
      <c r="N494" s="62"/>
      <c r="O494" s="35"/>
    </row>
    <row r="495" spans="1:15" ht="16" customHeight="1" x14ac:dyDescent="0.2">
      <c r="A495" s="12" t="s">
        <v>155</v>
      </c>
      <c r="B495" s="12" t="s">
        <v>87</v>
      </c>
      <c r="C495" t="s">
        <v>51</v>
      </c>
      <c r="D495" s="136">
        <v>9781804177549</v>
      </c>
      <c r="E495" t="s">
        <v>184</v>
      </c>
      <c r="F495" t="s">
        <v>185</v>
      </c>
      <c r="G495" s="12"/>
      <c r="H495" s="5">
        <v>14.99</v>
      </c>
      <c r="I495" s="5">
        <f t="shared" si="97"/>
        <v>12.491666666666667</v>
      </c>
      <c r="J495" s="12">
        <v>20</v>
      </c>
      <c r="K495" s="185">
        <v>0</v>
      </c>
      <c r="L495" s="58">
        <f t="shared" si="98"/>
        <v>0</v>
      </c>
      <c r="M495" s="99">
        <f t="shared" si="96"/>
        <v>6.3707500000000001</v>
      </c>
      <c r="N495" s="62"/>
      <c r="O495" s="35"/>
    </row>
    <row r="496" spans="1:15" ht="16" customHeight="1" x14ac:dyDescent="0.2">
      <c r="A496" s="12" t="s">
        <v>155</v>
      </c>
      <c r="B496" s="12" t="s">
        <v>87</v>
      </c>
      <c r="C496" t="s">
        <v>51</v>
      </c>
      <c r="D496" s="136">
        <v>9781804177532</v>
      </c>
      <c r="E496" t="s">
        <v>186</v>
      </c>
      <c r="F496" t="s">
        <v>187</v>
      </c>
      <c r="G496" s="12"/>
      <c r="H496" s="5">
        <v>14.99</v>
      </c>
      <c r="I496" s="5">
        <f t="shared" si="97"/>
        <v>12.491666666666667</v>
      </c>
      <c r="J496" s="12">
        <v>20</v>
      </c>
      <c r="K496" s="185">
        <v>0</v>
      </c>
      <c r="L496" s="58">
        <f t="shared" si="98"/>
        <v>0</v>
      </c>
      <c r="M496" s="99">
        <f t="shared" si="96"/>
        <v>6.3707500000000001</v>
      </c>
      <c r="N496" s="62"/>
      <c r="O496" s="35"/>
    </row>
    <row r="497" spans="1:15" ht="16" customHeight="1" x14ac:dyDescent="0.2">
      <c r="A497" s="12"/>
      <c r="B497" s="12"/>
      <c r="C497" s="12"/>
      <c r="D497" s="40"/>
      <c r="E497" s="12"/>
      <c r="F497" s="12"/>
      <c r="G497" s="12"/>
      <c r="H497" s="5"/>
      <c r="I497" s="5"/>
      <c r="J497" s="12"/>
      <c r="K497" s="12"/>
      <c r="L497" s="61"/>
      <c r="M497" s="12"/>
      <c r="N497" s="62">
        <f>SUM(L475:L496)</f>
        <v>0</v>
      </c>
      <c r="O497" s="35"/>
    </row>
    <row r="498" spans="1:15" ht="15.75" customHeight="1" x14ac:dyDescent="0.2">
      <c r="A498" s="42" t="s">
        <v>715</v>
      </c>
      <c r="B498" s="42"/>
      <c r="C498" s="43"/>
      <c r="D498" s="44"/>
      <c r="E498" s="45"/>
      <c r="F498" s="42"/>
      <c r="G498" s="42"/>
      <c r="H498" s="46"/>
      <c r="I498" s="46"/>
      <c r="J498" s="42"/>
      <c r="K498" s="47"/>
      <c r="L498" s="46"/>
      <c r="M498" s="46"/>
      <c r="N498" s="158"/>
      <c r="O498" s="41"/>
    </row>
    <row r="499" spans="1:15" ht="16" customHeight="1" x14ac:dyDescent="0.2">
      <c r="A499" s="35" t="s">
        <v>715</v>
      </c>
      <c r="B499" s="35" t="s">
        <v>716</v>
      </c>
      <c r="C499" s="149">
        <v>46082</v>
      </c>
      <c r="D499" s="136">
        <v>9781835627617</v>
      </c>
      <c r="E499" t="s">
        <v>1555</v>
      </c>
      <c r="F499" t="s">
        <v>1556</v>
      </c>
      <c r="G499" s="12"/>
      <c r="H499" s="199">
        <v>12.99</v>
      </c>
      <c r="I499" s="5">
        <f>H499/1.2</f>
        <v>10.825000000000001</v>
      </c>
      <c r="J499" s="12">
        <v>16</v>
      </c>
      <c r="K499" s="185">
        <v>0</v>
      </c>
      <c r="L499" s="58">
        <f t="shared" ref="L499:L527" si="99">SUM(M499*K499)</f>
        <v>0</v>
      </c>
      <c r="M499" s="99">
        <f>I499-(I499*$H$26)</f>
        <v>5.5207500000000005</v>
      </c>
      <c r="N499" s="62"/>
      <c r="O499" s="35"/>
    </row>
    <row r="500" spans="1:15" ht="16" customHeight="1" x14ac:dyDescent="0.2">
      <c r="A500" s="35" t="s">
        <v>715</v>
      </c>
      <c r="B500" s="35" t="s">
        <v>716</v>
      </c>
      <c r="C500" s="149">
        <v>46082</v>
      </c>
      <c r="D500" s="136">
        <v>9781835627624</v>
      </c>
      <c r="E500" t="s">
        <v>1557</v>
      </c>
      <c r="F500" t="s">
        <v>1558</v>
      </c>
      <c r="G500" s="12"/>
      <c r="H500" s="199">
        <v>12.99</v>
      </c>
      <c r="I500" s="5">
        <f t="shared" ref="I500:I527" si="100">H500/1.2</f>
        <v>10.825000000000001</v>
      </c>
      <c r="J500" s="12">
        <v>16</v>
      </c>
      <c r="K500" s="185">
        <v>0</v>
      </c>
      <c r="L500" s="58">
        <f t="shared" si="99"/>
        <v>0</v>
      </c>
      <c r="M500" s="99">
        <f t="shared" ref="M500:M527" si="101">I500-(I500*$H$26)</f>
        <v>5.5207500000000005</v>
      </c>
      <c r="N500" s="62"/>
      <c r="O500" s="35"/>
    </row>
    <row r="501" spans="1:15" ht="16" customHeight="1" x14ac:dyDescent="0.2">
      <c r="A501" s="35" t="s">
        <v>715</v>
      </c>
      <c r="B501" s="35" t="s">
        <v>716</v>
      </c>
      <c r="C501" t="s">
        <v>51</v>
      </c>
      <c r="D501" s="136">
        <v>9781835626047</v>
      </c>
      <c r="E501" t="s">
        <v>723</v>
      </c>
      <c r="F501" t="s">
        <v>724</v>
      </c>
      <c r="G501" s="12"/>
      <c r="H501" s="199">
        <v>12.99</v>
      </c>
      <c r="I501" s="5">
        <f t="shared" si="100"/>
        <v>10.825000000000001</v>
      </c>
      <c r="J501" s="12">
        <v>16</v>
      </c>
      <c r="K501" s="185">
        <v>0</v>
      </c>
      <c r="L501" s="58">
        <f t="shared" si="99"/>
        <v>0</v>
      </c>
      <c r="M501" s="99">
        <f t="shared" si="101"/>
        <v>5.5207500000000005</v>
      </c>
      <c r="N501" s="62"/>
      <c r="O501" s="35"/>
    </row>
    <row r="502" spans="1:15" ht="16" customHeight="1" x14ac:dyDescent="0.2">
      <c r="A502" s="35" t="s">
        <v>715</v>
      </c>
      <c r="B502" s="35" t="s">
        <v>716</v>
      </c>
      <c r="C502" t="s">
        <v>51</v>
      </c>
      <c r="D502" s="136">
        <v>9781835626030</v>
      </c>
      <c r="E502" t="s">
        <v>721</v>
      </c>
      <c r="F502" t="s">
        <v>722</v>
      </c>
      <c r="G502" s="12"/>
      <c r="H502" s="199">
        <v>12.99</v>
      </c>
      <c r="I502" s="5">
        <f t="shared" si="100"/>
        <v>10.825000000000001</v>
      </c>
      <c r="J502" s="12">
        <v>16</v>
      </c>
      <c r="K502" s="185">
        <v>0</v>
      </c>
      <c r="L502" s="58">
        <f t="shared" si="99"/>
        <v>0</v>
      </c>
      <c r="M502" s="99">
        <f t="shared" si="101"/>
        <v>5.5207500000000005</v>
      </c>
      <c r="N502" s="62"/>
      <c r="O502" s="35"/>
    </row>
    <row r="503" spans="1:15" ht="16" customHeight="1" x14ac:dyDescent="0.2">
      <c r="A503" s="35" t="s">
        <v>715</v>
      </c>
      <c r="B503" s="35" t="s">
        <v>716</v>
      </c>
      <c r="C503" t="s">
        <v>51</v>
      </c>
      <c r="D503" s="136">
        <v>9781835622261</v>
      </c>
      <c r="E503" t="s">
        <v>719</v>
      </c>
      <c r="F503" t="s">
        <v>720</v>
      </c>
      <c r="G503" s="12"/>
      <c r="H503" s="199">
        <v>12.99</v>
      </c>
      <c r="I503" s="5">
        <f t="shared" si="100"/>
        <v>10.825000000000001</v>
      </c>
      <c r="J503" s="12">
        <v>16</v>
      </c>
      <c r="K503" s="185">
        <v>0</v>
      </c>
      <c r="L503" s="58">
        <f t="shared" si="99"/>
        <v>0</v>
      </c>
      <c r="M503" s="99">
        <f t="shared" si="101"/>
        <v>5.5207500000000005</v>
      </c>
      <c r="N503" s="62"/>
      <c r="O503" s="35"/>
    </row>
    <row r="504" spans="1:15" ht="16" customHeight="1" x14ac:dyDescent="0.2">
      <c r="A504" s="35" t="s">
        <v>715</v>
      </c>
      <c r="B504" s="35" t="s">
        <v>716</v>
      </c>
      <c r="C504" t="s">
        <v>51</v>
      </c>
      <c r="D504" s="136">
        <v>9781835622254</v>
      </c>
      <c r="E504" t="s">
        <v>717</v>
      </c>
      <c r="F504" t="s">
        <v>718</v>
      </c>
      <c r="G504" s="12"/>
      <c r="H504" s="199">
        <v>12.99</v>
      </c>
      <c r="I504" s="5">
        <f t="shared" si="100"/>
        <v>10.825000000000001</v>
      </c>
      <c r="J504" s="12">
        <v>16</v>
      </c>
      <c r="K504" s="185">
        <v>0</v>
      </c>
      <c r="L504" s="58">
        <f t="shared" si="99"/>
        <v>0</v>
      </c>
      <c r="M504" s="99">
        <f t="shared" si="101"/>
        <v>5.5207500000000005</v>
      </c>
      <c r="N504" s="62"/>
      <c r="O504" s="35"/>
    </row>
    <row r="505" spans="1:15" ht="16" customHeight="1" x14ac:dyDescent="0.2">
      <c r="A505" s="35" t="s">
        <v>715</v>
      </c>
      <c r="B505" s="35" t="s">
        <v>716</v>
      </c>
      <c r="C505" t="s">
        <v>51</v>
      </c>
      <c r="D505" s="136">
        <v>9781804179147</v>
      </c>
      <c r="E505" t="s">
        <v>725</v>
      </c>
      <c r="F505" t="s">
        <v>726</v>
      </c>
      <c r="G505" s="12"/>
      <c r="H505" s="199">
        <v>12.99</v>
      </c>
      <c r="I505" s="5">
        <f t="shared" si="100"/>
        <v>10.825000000000001</v>
      </c>
      <c r="J505" s="12">
        <v>16</v>
      </c>
      <c r="K505" s="185">
        <v>0</v>
      </c>
      <c r="L505" s="58">
        <f t="shared" si="99"/>
        <v>0</v>
      </c>
      <c r="M505" s="99">
        <f t="shared" si="101"/>
        <v>5.5207500000000005</v>
      </c>
      <c r="N505" s="62"/>
      <c r="O505" s="35"/>
    </row>
    <row r="506" spans="1:15" ht="16" customHeight="1" x14ac:dyDescent="0.2">
      <c r="A506" s="35" t="s">
        <v>715</v>
      </c>
      <c r="B506" s="35" t="s">
        <v>716</v>
      </c>
      <c r="C506" t="s">
        <v>51</v>
      </c>
      <c r="D506" s="136">
        <v>9781804179130</v>
      </c>
      <c r="E506" t="s">
        <v>727</v>
      </c>
      <c r="F506" t="s">
        <v>728</v>
      </c>
      <c r="G506" s="12"/>
      <c r="H506" s="199">
        <v>12.99</v>
      </c>
      <c r="I506" s="5">
        <f t="shared" si="100"/>
        <v>10.825000000000001</v>
      </c>
      <c r="J506" s="12">
        <v>16</v>
      </c>
      <c r="K506" s="185">
        <v>0</v>
      </c>
      <c r="L506" s="58">
        <f t="shared" si="99"/>
        <v>0</v>
      </c>
      <c r="M506" s="99">
        <f t="shared" si="101"/>
        <v>5.5207500000000005</v>
      </c>
      <c r="N506" s="62"/>
      <c r="O506" s="35"/>
    </row>
    <row r="507" spans="1:15" ht="16" customHeight="1" x14ac:dyDescent="0.2">
      <c r="A507" s="35" t="s">
        <v>715</v>
      </c>
      <c r="B507" s="35" t="s">
        <v>716</v>
      </c>
      <c r="C507" t="s">
        <v>51</v>
      </c>
      <c r="D507" s="136">
        <v>9781804176672</v>
      </c>
      <c r="E507" t="s">
        <v>729</v>
      </c>
      <c r="F507" t="s">
        <v>730</v>
      </c>
      <c r="G507" s="12"/>
      <c r="H507" s="199">
        <v>12.99</v>
      </c>
      <c r="I507" s="5">
        <f t="shared" si="100"/>
        <v>10.825000000000001</v>
      </c>
      <c r="J507" s="12">
        <v>16</v>
      </c>
      <c r="K507" s="185">
        <v>0</v>
      </c>
      <c r="L507" s="58">
        <f t="shared" si="99"/>
        <v>0</v>
      </c>
      <c r="M507" s="99">
        <f t="shared" si="101"/>
        <v>5.5207500000000005</v>
      </c>
      <c r="N507" s="62"/>
      <c r="O507" s="35"/>
    </row>
    <row r="508" spans="1:15" ht="16" customHeight="1" x14ac:dyDescent="0.2">
      <c r="A508" s="35" t="s">
        <v>715</v>
      </c>
      <c r="B508" s="35" t="s">
        <v>716</v>
      </c>
      <c r="C508" t="s">
        <v>51</v>
      </c>
      <c r="D508" s="136">
        <v>9781804176665</v>
      </c>
      <c r="E508" t="s">
        <v>731</v>
      </c>
      <c r="F508" t="s">
        <v>732</v>
      </c>
      <c r="G508" s="12"/>
      <c r="H508" s="199">
        <v>12.99</v>
      </c>
      <c r="I508" s="5">
        <f t="shared" si="100"/>
        <v>10.825000000000001</v>
      </c>
      <c r="J508" s="12">
        <v>16</v>
      </c>
      <c r="K508" s="185">
        <v>0</v>
      </c>
      <c r="L508" s="58">
        <f t="shared" si="99"/>
        <v>0</v>
      </c>
      <c r="M508" s="99">
        <f t="shared" si="101"/>
        <v>5.5207500000000005</v>
      </c>
      <c r="N508" s="62"/>
      <c r="O508" s="35"/>
    </row>
    <row r="509" spans="1:15" ht="16" customHeight="1" x14ac:dyDescent="0.2">
      <c r="A509" s="35" t="s">
        <v>715</v>
      </c>
      <c r="B509" s="35" t="s">
        <v>716</v>
      </c>
      <c r="C509" t="s">
        <v>51</v>
      </c>
      <c r="D509" s="136">
        <v>9781804172100</v>
      </c>
      <c r="E509" t="s">
        <v>733</v>
      </c>
      <c r="F509" t="s">
        <v>734</v>
      </c>
      <c r="G509" s="12"/>
      <c r="H509" s="199">
        <v>12.99</v>
      </c>
      <c r="I509" s="5">
        <f t="shared" si="100"/>
        <v>10.825000000000001</v>
      </c>
      <c r="J509" s="12">
        <v>16</v>
      </c>
      <c r="K509" s="185">
        <v>0</v>
      </c>
      <c r="L509" s="58">
        <f t="shared" si="99"/>
        <v>0</v>
      </c>
      <c r="M509" s="99">
        <f t="shared" si="101"/>
        <v>5.5207500000000005</v>
      </c>
      <c r="N509" s="62"/>
      <c r="O509" s="35"/>
    </row>
    <row r="510" spans="1:15" s="131" customFormat="1" ht="15.75" customHeight="1" x14ac:dyDescent="0.2">
      <c r="A510" s="35" t="s">
        <v>715</v>
      </c>
      <c r="B510" s="35" t="s">
        <v>716</v>
      </c>
      <c r="C510" t="s">
        <v>51</v>
      </c>
      <c r="D510" s="136">
        <v>9781804172094</v>
      </c>
      <c r="E510" t="s">
        <v>735</v>
      </c>
      <c r="F510" t="s">
        <v>736</v>
      </c>
      <c r="G510" s="191"/>
      <c r="H510" s="199">
        <v>12.99</v>
      </c>
      <c r="I510" s="5">
        <f t="shared" si="100"/>
        <v>10.825000000000001</v>
      </c>
      <c r="J510" s="12">
        <v>16</v>
      </c>
      <c r="K510" s="185">
        <v>0</v>
      </c>
      <c r="L510" s="58">
        <f t="shared" si="99"/>
        <v>0</v>
      </c>
      <c r="M510" s="99">
        <f t="shared" si="101"/>
        <v>5.5207500000000005</v>
      </c>
      <c r="N510" s="197"/>
      <c r="O510" s="167"/>
    </row>
    <row r="511" spans="1:15" s="131" customFormat="1" ht="15.75" customHeight="1" x14ac:dyDescent="0.2">
      <c r="A511" s="35" t="s">
        <v>715</v>
      </c>
      <c r="B511" s="35" t="s">
        <v>716</v>
      </c>
      <c r="C511" t="s">
        <v>51</v>
      </c>
      <c r="D511" s="136">
        <v>9781839648762</v>
      </c>
      <c r="E511" t="s">
        <v>737</v>
      </c>
      <c r="F511" t="s">
        <v>738</v>
      </c>
      <c r="G511" s="191"/>
      <c r="H511" s="199">
        <v>12.99</v>
      </c>
      <c r="I511" s="5">
        <f t="shared" si="100"/>
        <v>10.825000000000001</v>
      </c>
      <c r="J511" s="12">
        <v>16</v>
      </c>
      <c r="K511" s="185">
        <v>0</v>
      </c>
      <c r="L511" s="58">
        <f t="shared" si="99"/>
        <v>0</v>
      </c>
      <c r="M511" s="99">
        <f t="shared" si="101"/>
        <v>5.5207500000000005</v>
      </c>
      <c r="N511" s="197"/>
      <c r="O511" s="167"/>
    </row>
    <row r="512" spans="1:15" s="131" customFormat="1" ht="15.75" customHeight="1" x14ac:dyDescent="0.2">
      <c r="A512" s="35" t="s">
        <v>715</v>
      </c>
      <c r="B512" s="35" t="s">
        <v>716</v>
      </c>
      <c r="C512" t="s">
        <v>51</v>
      </c>
      <c r="D512" s="136">
        <v>9781839648755</v>
      </c>
      <c r="E512" t="s">
        <v>739</v>
      </c>
      <c r="F512" t="s">
        <v>740</v>
      </c>
      <c r="G512" s="191"/>
      <c r="H512" s="199">
        <v>12.99</v>
      </c>
      <c r="I512" s="5">
        <f t="shared" si="100"/>
        <v>10.825000000000001</v>
      </c>
      <c r="J512" s="12">
        <v>16</v>
      </c>
      <c r="K512" s="185">
        <v>0</v>
      </c>
      <c r="L512" s="58">
        <f t="shared" si="99"/>
        <v>0</v>
      </c>
      <c r="M512" s="99">
        <f t="shared" si="101"/>
        <v>5.5207500000000005</v>
      </c>
      <c r="N512" s="197"/>
      <c r="O512" s="167"/>
    </row>
    <row r="513" spans="1:15" s="131" customFormat="1" ht="15.75" customHeight="1" x14ac:dyDescent="0.2">
      <c r="A513" s="35" t="s">
        <v>715</v>
      </c>
      <c r="B513" s="35" t="s">
        <v>716</v>
      </c>
      <c r="C513" t="s">
        <v>51</v>
      </c>
      <c r="D513" s="136">
        <v>9781839647291</v>
      </c>
      <c r="E513" t="s">
        <v>741</v>
      </c>
      <c r="F513" t="s">
        <v>742</v>
      </c>
      <c r="G513" s="191"/>
      <c r="H513" s="199">
        <v>12.99</v>
      </c>
      <c r="I513" s="5">
        <f t="shared" si="100"/>
        <v>10.825000000000001</v>
      </c>
      <c r="J513" s="12">
        <v>16</v>
      </c>
      <c r="K513" s="185">
        <v>0</v>
      </c>
      <c r="L513" s="58">
        <f t="shared" si="99"/>
        <v>0</v>
      </c>
      <c r="M513" s="99">
        <f t="shared" si="101"/>
        <v>5.5207500000000005</v>
      </c>
      <c r="N513" s="197"/>
      <c r="O513" s="193"/>
    </row>
    <row r="514" spans="1:15" s="131" customFormat="1" ht="15.75" customHeight="1" x14ac:dyDescent="0.2">
      <c r="A514" s="35" t="s">
        <v>715</v>
      </c>
      <c r="B514" s="35" t="s">
        <v>716</v>
      </c>
      <c r="C514" t="s">
        <v>51</v>
      </c>
      <c r="D514" s="136">
        <v>9781839647284</v>
      </c>
      <c r="E514" t="s">
        <v>743</v>
      </c>
      <c r="F514" t="s">
        <v>744</v>
      </c>
      <c r="G514" s="191"/>
      <c r="H514" s="199">
        <v>12.99</v>
      </c>
      <c r="I514" s="5">
        <f t="shared" si="100"/>
        <v>10.825000000000001</v>
      </c>
      <c r="J514" s="12">
        <v>16</v>
      </c>
      <c r="K514" s="185">
        <v>0</v>
      </c>
      <c r="L514" s="58">
        <f t="shared" si="99"/>
        <v>0</v>
      </c>
      <c r="M514" s="99">
        <f t="shared" si="101"/>
        <v>5.5207500000000005</v>
      </c>
      <c r="N514" s="197"/>
      <c r="O514" s="193"/>
    </row>
    <row r="515" spans="1:15" s="131" customFormat="1" ht="15.75" customHeight="1" x14ac:dyDescent="0.2">
      <c r="A515" s="35" t="s">
        <v>715</v>
      </c>
      <c r="B515" s="35" t="s">
        <v>716</v>
      </c>
      <c r="C515" t="s">
        <v>51</v>
      </c>
      <c r="D515" s="136">
        <v>9781787558434</v>
      </c>
      <c r="E515" t="s">
        <v>745</v>
      </c>
      <c r="F515" t="s">
        <v>746</v>
      </c>
      <c r="G515" s="191"/>
      <c r="H515" s="199">
        <v>12.99</v>
      </c>
      <c r="I515" s="5">
        <f t="shared" si="100"/>
        <v>10.825000000000001</v>
      </c>
      <c r="J515" s="12">
        <v>16</v>
      </c>
      <c r="K515" s="185">
        <v>0</v>
      </c>
      <c r="L515" s="58">
        <f t="shared" si="99"/>
        <v>0</v>
      </c>
      <c r="M515" s="99">
        <f t="shared" si="101"/>
        <v>5.5207500000000005</v>
      </c>
      <c r="N515" s="197"/>
      <c r="O515" s="193"/>
    </row>
    <row r="516" spans="1:15" s="131" customFormat="1" ht="15.75" customHeight="1" x14ac:dyDescent="0.2">
      <c r="A516" s="35" t="s">
        <v>715</v>
      </c>
      <c r="B516" s="35" t="s">
        <v>716</v>
      </c>
      <c r="C516" t="s">
        <v>51</v>
      </c>
      <c r="D516" s="136">
        <v>9781787558410</v>
      </c>
      <c r="E516" t="s">
        <v>747</v>
      </c>
      <c r="F516" t="s">
        <v>748</v>
      </c>
      <c r="G516" s="191"/>
      <c r="H516" s="199">
        <v>12.99</v>
      </c>
      <c r="I516" s="5">
        <f t="shared" si="100"/>
        <v>10.825000000000001</v>
      </c>
      <c r="J516" s="12">
        <v>16</v>
      </c>
      <c r="K516" s="185">
        <v>0</v>
      </c>
      <c r="L516" s="58">
        <f t="shared" si="99"/>
        <v>0</v>
      </c>
      <c r="M516" s="99">
        <f t="shared" si="101"/>
        <v>5.5207500000000005</v>
      </c>
      <c r="N516" s="197"/>
      <c r="O516" s="193"/>
    </row>
    <row r="517" spans="1:15" s="131" customFormat="1" ht="15.75" customHeight="1" x14ac:dyDescent="0.2">
      <c r="A517" s="35" t="s">
        <v>715</v>
      </c>
      <c r="B517" s="35" t="s">
        <v>716</v>
      </c>
      <c r="C517" t="s">
        <v>51</v>
      </c>
      <c r="D517" s="136">
        <v>9781787555907</v>
      </c>
      <c r="E517" t="s">
        <v>749</v>
      </c>
      <c r="F517" t="s">
        <v>750</v>
      </c>
      <c r="G517" s="191"/>
      <c r="H517" s="199">
        <v>12.99</v>
      </c>
      <c r="I517" s="5">
        <f t="shared" si="100"/>
        <v>10.825000000000001</v>
      </c>
      <c r="J517" s="12">
        <v>16</v>
      </c>
      <c r="K517" s="185">
        <v>0</v>
      </c>
      <c r="L517" s="58">
        <f t="shared" si="99"/>
        <v>0</v>
      </c>
      <c r="M517" s="99">
        <f t="shared" si="101"/>
        <v>5.5207500000000005</v>
      </c>
      <c r="N517" s="197"/>
      <c r="O517" s="193"/>
    </row>
    <row r="518" spans="1:15" s="131" customFormat="1" ht="15.75" customHeight="1" x14ac:dyDescent="0.2">
      <c r="A518" s="35" t="s">
        <v>715</v>
      </c>
      <c r="B518" s="35" t="s">
        <v>716</v>
      </c>
      <c r="C518" t="s">
        <v>51</v>
      </c>
      <c r="D518" s="136">
        <v>9781787550773</v>
      </c>
      <c r="E518" t="s">
        <v>751</v>
      </c>
      <c r="F518" t="s">
        <v>752</v>
      </c>
      <c r="G518" s="191"/>
      <c r="H518" s="199">
        <v>12.99</v>
      </c>
      <c r="I518" s="5">
        <f t="shared" si="100"/>
        <v>10.825000000000001</v>
      </c>
      <c r="J518" s="12">
        <v>16</v>
      </c>
      <c r="K518" s="185">
        <v>0</v>
      </c>
      <c r="L518" s="58">
        <f t="shared" si="99"/>
        <v>0</v>
      </c>
      <c r="M518" s="99">
        <f t="shared" si="101"/>
        <v>5.5207500000000005</v>
      </c>
      <c r="N518" s="197"/>
      <c r="O518" s="193"/>
    </row>
    <row r="519" spans="1:15" s="131" customFormat="1" ht="15.75" customHeight="1" x14ac:dyDescent="0.2">
      <c r="A519" s="35" t="s">
        <v>715</v>
      </c>
      <c r="B519" s="35" t="s">
        <v>716</v>
      </c>
      <c r="C519" t="s">
        <v>51</v>
      </c>
      <c r="D519" s="136">
        <v>9781787550711</v>
      </c>
      <c r="E519" t="s">
        <v>753</v>
      </c>
      <c r="F519" t="s">
        <v>754</v>
      </c>
      <c r="G519" s="191"/>
      <c r="H519" s="199">
        <v>12.99</v>
      </c>
      <c r="I519" s="5">
        <f t="shared" si="100"/>
        <v>10.825000000000001</v>
      </c>
      <c r="J519" s="12">
        <v>16</v>
      </c>
      <c r="K519" s="185">
        <v>0</v>
      </c>
      <c r="L519" s="58">
        <f t="shared" si="99"/>
        <v>0</v>
      </c>
      <c r="M519" s="99">
        <f t="shared" si="101"/>
        <v>5.5207500000000005</v>
      </c>
      <c r="N519" s="197"/>
      <c r="O519" s="193"/>
    </row>
    <row r="520" spans="1:15" s="131" customFormat="1" ht="15.75" customHeight="1" x14ac:dyDescent="0.2">
      <c r="A520" s="35" t="s">
        <v>715</v>
      </c>
      <c r="B520" s="35" t="s">
        <v>716</v>
      </c>
      <c r="C520" t="s">
        <v>51</v>
      </c>
      <c r="D520" s="136">
        <v>9781786646293</v>
      </c>
      <c r="E520" t="s">
        <v>755</v>
      </c>
      <c r="F520" t="s">
        <v>756</v>
      </c>
      <c r="G520" s="191"/>
      <c r="H520" s="199">
        <v>12.99</v>
      </c>
      <c r="I520" s="5">
        <f t="shared" si="100"/>
        <v>10.825000000000001</v>
      </c>
      <c r="J520" s="12">
        <v>16</v>
      </c>
      <c r="K520" s="185">
        <v>0</v>
      </c>
      <c r="L520" s="58">
        <f t="shared" si="99"/>
        <v>0</v>
      </c>
      <c r="M520" s="99">
        <f t="shared" si="101"/>
        <v>5.5207500000000005</v>
      </c>
      <c r="N520" s="197"/>
      <c r="O520" s="193"/>
    </row>
    <row r="521" spans="1:15" ht="21" customHeight="1" x14ac:dyDescent="0.2">
      <c r="A521" s="35" t="s">
        <v>715</v>
      </c>
      <c r="B521" s="35" t="s">
        <v>716</v>
      </c>
      <c r="C521" t="s">
        <v>51</v>
      </c>
      <c r="D521" s="136">
        <v>9781786641564</v>
      </c>
      <c r="E521" t="s">
        <v>757</v>
      </c>
      <c r="F521" t="s">
        <v>758</v>
      </c>
      <c r="G521" s="12"/>
      <c r="H521" s="199">
        <v>12.99</v>
      </c>
      <c r="I521" s="5">
        <f t="shared" si="100"/>
        <v>10.825000000000001</v>
      </c>
      <c r="J521" s="12">
        <v>16</v>
      </c>
      <c r="K521" s="185">
        <v>0</v>
      </c>
      <c r="L521" s="58">
        <f t="shared" si="99"/>
        <v>0</v>
      </c>
      <c r="M521" s="99">
        <f t="shared" si="101"/>
        <v>5.5207500000000005</v>
      </c>
      <c r="N521" s="62"/>
      <c r="O521" s="35"/>
    </row>
    <row r="522" spans="1:15" ht="21" customHeight="1" x14ac:dyDescent="0.2">
      <c r="A522" s="35" t="s">
        <v>715</v>
      </c>
      <c r="B522" s="35" t="s">
        <v>716</v>
      </c>
      <c r="C522" t="s">
        <v>51</v>
      </c>
      <c r="D522" s="136">
        <v>9781786641342</v>
      </c>
      <c r="E522" t="s">
        <v>759</v>
      </c>
      <c r="F522" t="s">
        <v>760</v>
      </c>
      <c r="G522" s="12"/>
      <c r="H522" s="199">
        <v>12.99</v>
      </c>
      <c r="I522" s="5">
        <f t="shared" si="100"/>
        <v>10.825000000000001</v>
      </c>
      <c r="J522" s="12">
        <v>16</v>
      </c>
      <c r="K522" s="185">
        <v>0</v>
      </c>
      <c r="L522" s="58">
        <f t="shared" si="99"/>
        <v>0</v>
      </c>
      <c r="M522" s="99">
        <f t="shared" si="101"/>
        <v>5.5207500000000005</v>
      </c>
      <c r="N522" s="62"/>
      <c r="O522" s="35"/>
    </row>
    <row r="523" spans="1:15" ht="21" customHeight="1" x14ac:dyDescent="0.2">
      <c r="A523" s="35" t="s">
        <v>715</v>
      </c>
      <c r="B523" s="35" t="s">
        <v>716</v>
      </c>
      <c r="C523" t="s">
        <v>51</v>
      </c>
      <c r="D523" s="136">
        <v>9781786641076</v>
      </c>
      <c r="E523" t="s">
        <v>761</v>
      </c>
      <c r="F523" t="s">
        <v>762</v>
      </c>
      <c r="G523" s="12"/>
      <c r="H523" s="199">
        <v>12.99</v>
      </c>
      <c r="I523" s="5">
        <f t="shared" si="100"/>
        <v>10.825000000000001</v>
      </c>
      <c r="J523" s="12">
        <v>16</v>
      </c>
      <c r="K523" s="185">
        <v>0</v>
      </c>
      <c r="L523" s="58">
        <f t="shared" si="99"/>
        <v>0</v>
      </c>
      <c r="M523" s="99">
        <f t="shared" si="101"/>
        <v>5.5207500000000005</v>
      </c>
      <c r="N523" s="62"/>
      <c r="O523" s="35"/>
    </row>
    <row r="524" spans="1:15" ht="21" customHeight="1" x14ac:dyDescent="0.2">
      <c r="A524" s="35" t="s">
        <v>715</v>
      </c>
      <c r="B524" s="35" t="s">
        <v>716</v>
      </c>
      <c r="C524" t="s">
        <v>51</v>
      </c>
      <c r="D524" s="136">
        <v>9781786640192</v>
      </c>
      <c r="E524" t="s">
        <v>763</v>
      </c>
      <c r="F524" t="s">
        <v>764</v>
      </c>
      <c r="G524" s="12"/>
      <c r="H524" s="199">
        <v>12.99</v>
      </c>
      <c r="I524" s="5">
        <f t="shared" si="100"/>
        <v>10.825000000000001</v>
      </c>
      <c r="J524" s="12">
        <v>16</v>
      </c>
      <c r="K524" s="185">
        <v>0</v>
      </c>
      <c r="L524" s="58">
        <f t="shared" si="99"/>
        <v>0</v>
      </c>
      <c r="M524" s="99">
        <f t="shared" si="101"/>
        <v>5.5207500000000005</v>
      </c>
      <c r="N524" s="62"/>
      <c r="O524" s="35"/>
    </row>
    <row r="525" spans="1:15" ht="21" customHeight="1" x14ac:dyDescent="0.2">
      <c r="A525" s="35" t="s">
        <v>715</v>
      </c>
      <c r="B525" s="35" t="s">
        <v>716</v>
      </c>
      <c r="C525" t="s">
        <v>51</v>
      </c>
      <c r="D525" s="136">
        <v>9781783616886</v>
      </c>
      <c r="E525" t="s">
        <v>765</v>
      </c>
      <c r="F525" t="s">
        <v>1772</v>
      </c>
      <c r="G525" s="12"/>
      <c r="H525" s="199">
        <v>12.99</v>
      </c>
      <c r="I525" s="5">
        <f t="shared" si="100"/>
        <v>10.825000000000001</v>
      </c>
      <c r="J525" s="12">
        <v>16</v>
      </c>
      <c r="K525" s="185">
        <v>0</v>
      </c>
      <c r="L525" s="58">
        <f t="shared" si="99"/>
        <v>0</v>
      </c>
      <c r="M525" s="99">
        <f t="shared" si="101"/>
        <v>5.5207500000000005</v>
      </c>
      <c r="N525" s="62"/>
      <c r="O525" s="35"/>
    </row>
    <row r="526" spans="1:15" ht="21" customHeight="1" x14ac:dyDescent="0.2">
      <c r="A526" s="35" t="s">
        <v>715</v>
      </c>
      <c r="B526" s="35" t="s">
        <v>716</v>
      </c>
      <c r="C526" t="s">
        <v>51</v>
      </c>
      <c r="D526" s="136">
        <v>9781783613656</v>
      </c>
      <c r="E526" t="s">
        <v>766</v>
      </c>
      <c r="F526" t="s">
        <v>767</v>
      </c>
      <c r="G526" s="12"/>
      <c r="H526" s="199">
        <v>12.99</v>
      </c>
      <c r="I526" s="5">
        <f t="shared" si="100"/>
        <v>10.825000000000001</v>
      </c>
      <c r="J526" s="12">
        <v>16</v>
      </c>
      <c r="K526" s="185">
        <v>0</v>
      </c>
      <c r="L526" s="58">
        <f t="shared" si="99"/>
        <v>0</v>
      </c>
      <c r="M526" s="99">
        <f t="shared" si="101"/>
        <v>5.5207500000000005</v>
      </c>
      <c r="N526" s="62"/>
      <c r="O526" s="35"/>
    </row>
    <row r="527" spans="1:15" ht="21" customHeight="1" x14ac:dyDescent="0.2">
      <c r="A527" s="35" t="s">
        <v>715</v>
      </c>
      <c r="B527" s="35" t="s">
        <v>716</v>
      </c>
      <c r="C527" t="s">
        <v>51</v>
      </c>
      <c r="D527" s="136">
        <v>9781783613649</v>
      </c>
      <c r="E527" t="s">
        <v>768</v>
      </c>
      <c r="F527" t="s">
        <v>769</v>
      </c>
      <c r="G527" s="12"/>
      <c r="H527" s="199">
        <v>12.99</v>
      </c>
      <c r="I527" s="5">
        <f t="shared" si="100"/>
        <v>10.825000000000001</v>
      </c>
      <c r="J527" s="12">
        <v>16</v>
      </c>
      <c r="K527" s="185">
        <v>0</v>
      </c>
      <c r="L527" s="58">
        <f t="shared" si="99"/>
        <v>0</v>
      </c>
      <c r="M527" s="99">
        <f t="shared" si="101"/>
        <v>5.5207500000000005</v>
      </c>
      <c r="N527" s="62"/>
      <c r="O527" s="35"/>
    </row>
    <row r="528" spans="1:15" ht="21" customHeight="1" x14ac:dyDescent="0.2">
      <c r="A528" s="12"/>
      <c r="B528" s="12"/>
      <c r="C528" s="12"/>
      <c r="D528" s="40"/>
      <c r="E528" s="12"/>
      <c r="F528" s="12"/>
      <c r="G528" s="12"/>
      <c r="H528" s="5"/>
      <c r="I528" s="5"/>
      <c r="J528" s="12"/>
      <c r="K528" s="12"/>
      <c r="L528" s="61"/>
      <c r="M528" s="12"/>
      <c r="N528" s="62">
        <f>SUM(L499:L527)</f>
        <v>0</v>
      </c>
      <c r="O528" s="35"/>
    </row>
    <row r="529" spans="1:15" ht="15.75" customHeight="1" x14ac:dyDescent="0.2">
      <c r="A529" s="42" t="s">
        <v>770</v>
      </c>
      <c r="B529" s="42"/>
      <c r="C529" s="43"/>
      <c r="D529" s="44"/>
      <c r="E529" s="45"/>
      <c r="F529" s="42"/>
      <c r="G529" s="42"/>
      <c r="H529" s="46"/>
      <c r="I529" s="46"/>
      <c r="J529" s="42"/>
      <c r="K529" s="47"/>
      <c r="L529" s="46"/>
      <c r="M529" s="46"/>
      <c r="N529" s="158"/>
      <c r="O529" s="41"/>
    </row>
    <row r="530" spans="1:15" ht="15.75" customHeight="1" x14ac:dyDescent="0.2">
      <c r="A530" s="12" t="s">
        <v>771</v>
      </c>
      <c r="B530" s="12" t="s">
        <v>772</v>
      </c>
      <c r="C530" s="12" t="s">
        <v>51</v>
      </c>
      <c r="D530" s="40">
        <v>9781804173596</v>
      </c>
      <c r="E530" s="12" t="s">
        <v>773</v>
      </c>
      <c r="F530" s="12" t="s">
        <v>774</v>
      </c>
      <c r="G530" s="12"/>
      <c r="H530" s="5">
        <v>10.99</v>
      </c>
      <c r="I530" s="5">
        <f t="shared" ref="I530:I535" si="102">H530/1.2</f>
        <v>9.1583333333333332</v>
      </c>
      <c r="J530" s="12">
        <v>36</v>
      </c>
      <c r="K530" s="60">
        <v>0</v>
      </c>
      <c r="L530" s="58">
        <f t="shared" ref="L530:L535" si="103">SUM(M530*K530)</f>
        <v>0</v>
      </c>
      <c r="M530" s="59">
        <f t="shared" ref="M530:M535" si="104">I530-(I530*$H$26)</f>
        <v>4.67075</v>
      </c>
      <c r="N530" s="59"/>
      <c r="O530" s="41"/>
    </row>
    <row r="531" spans="1:15" ht="15" customHeight="1" x14ac:dyDescent="0.2">
      <c r="A531" s="12" t="s">
        <v>771</v>
      </c>
      <c r="B531" s="12" t="s">
        <v>772</v>
      </c>
      <c r="C531" s="12" t="s">
        <v>51</v>
      </c>
      <c r="D531" s="40">
        <v>9781804173589</v>
      </c>
      <c r="E531" s="12" t="s">
        <v>775</v>
      </c>
      <c r="F531" s="12" t="s">
        <v>776</v>
      </c>
      <c r="G531" s="12"/>
      <c r="H531" s="5">
        <v>10.99</v>
      </c>
      <c r="I531" s="5">
        <f t="shared" si="102"/>
        <v>9.1583333333333332</v>
      </c>
      <c r="J531" s="12">
        <v>36</v>
      </c>
      <c r="K531" s="60">
        <v>0</v>
      </c>
      <c r="L531" s="58">
        <f t="shared" si="103"/>
        <v>0</v>
      </c>
      <c r="M531" s="59">
        <f t="shared" si="104"/>
        <v>4.67075</v>
      </c>
      <c r="N531" s="59"/>
      <c r="O531" s="41"/>
    </row>
    <row r="532" spans="1:15" ht="15.75" customHeight="1" x14ac:dyDescent="0.2">
      <c r="A532" s="12" t="s">
        <v>771</v>
      </c>
      <c r="B532" s="12" t="s">
        <v>772</v>
      </c>
      <c r="C532" s="12" t="s">
        <v>51</v>
      </c>
      <c r="D532" s="40">
        <v>9781839648328</v>
      </c>
      <c r="E532" s="12" t="s">
        <v>777</v>
      </c>
      <c r="F532" s="12" t="s">
        <v>778</v>
      </c>
      <c r="G532" s="12"/>
      <c r="H532" s="5">
        <v>10.99</v>
      </c>
      <c r="I532" s="5">
        <f t="shared" si="102"/>
        <v>9.1583333333333332</v>
      </c>
      <c r="J532" s="12">
        <v>36</v>
      </c>
      <c r="K532" s="57">
        <v>0</v>
      </c>
      <c r="L532" s="58">
        <f t="shared" si="103"/>
        <v>0</v>
      </c>
      <c r="M532" s="59">
        <f t="shared" si="104"/>
        <v>4.67075</v>
      </c>
      <c r="N532" s="59"/>
      <c r="O532" s="41"/>
    </row>
    <row r="533" spans="1:15" ht="15.75" customHeight="1" x14ac:dyDescent="0.2">
      <c r="A533" s="12" t="s">
        <v>771</v>
      </c>
      <c r="B533" s="12" t="s">
        <v>772</v>
      </c>
      <c r="C533" s="12" t="s">
        <v>51</v>
      </c>
      <c r="D533" s="40">
        <v>9781839647635</v>
      </c>
      <c r="E533" s="12" t="s">
        <v>779</v>
      </c>
      <c r="F533" s="12" t="s">
        <v>780</v>
      </c>
      <c r="G533" s="12"/>
      <c r="H533" s="5">
        <v>10.99</v>
      </c>
      <c r="I533" s="5">
        <f t="shared" si="102"/>
        <v>9.1583333333333332</v>
      </c>
      <c r="J533" s="12">
        <v>36</v>
      </c>
      <c r="K533" s="57">
        <v>0</v>
      </c>
      <c r="L533" s="58">
        <f t="shared" si="103"/>
        <v>0</v>
      </c>
      <c r="M533" s="59">
        <f t="shared" si="104"/>
        <v>4.67075</v>
      </c>
      <c r="N533" s="59"/>
      <c r="O533" s="41"/>
    </row>
    <row r="534" spans="1:15" ht="15.75" customHeight="1" x14ac:dyDescent="0.2">
      <c r="A534" s="12" t="s">
        <v>771</v>
      </c>
      <c r="B534" s="12" t="s">
        <v>772</v>
      </c>
      <c r="C534" s="12" t="s">
        <v>51</v>
      </c>
      <c r="D534" s="40">
        <v>9781839647628</v>
      </c>
      <c r="E534" s="12" t="s">
        <v>781</v>
      </c>
      <c r="F534" s="12" t="s">
        <v>782</v>
      </c>
      <c r="G534" s="12"/>
      <c r="H534" s="5">
        <v>10.99</v>
      </c>
      <c r="I534" s="5">
        <f t="shared" si="102"/>
        <v>9.1583333333333332</v>
      </c>
      <c r="J534" s="12">
        <v>36</v>
      </c>
      <c r="K534" s="60">
        <v>0</v>
      </c>
      <c r="L534" s="58">
        <f t="shared" si="103"/>
        <v>0</v>
      </c>
      <c r="M534" s="59">
        <f t="shared" si="104"/>
        <v>4.67075</v>
      </c>
      <c r="N534" s="59"/>
      <c r="O534" s="41"/>
    </row>
    <row r="535" spans="1:15" ht="15.75" customHeight="1" x14ac:dyDescent="0.2">
      <c r="A535" s="12" t="s">
        <v>771</v>
      </c>
      <c r="B535" s="12" t="s">
        <v>772</v>
      </c>
      <c r="C535" s="12" t="s">
        <v>51</v>
      </c>
      <c r="D535" s="40">
        <v>9781786642004</v>
      </c>
      <c r="E535" s="12" t="s">
        <v>783</v>
      </c>
      <c r="F535" s="12" t="s">
        <v>784</v>
      </c>
      <c r="G535" s="12"/>
      <c r="H535" s="5">
        <v>10.99</v>
      </c>
      <c r="I535" s="5">
        <f t="shared" si="102"/>
        <v>9.1583333333333332</v>
      </c>
      <c r="J535" s="12">
        <v>36</v>
      </c>
      <c r="K535" s="60">
        <v>0</v>
      </c>
      <c r="L535" s="58">
        <f t="shared" si="103"/>
        <v>0</v>
      </c>
      <c r="M535" s="59">
        <f t="shared" si="104"/>
        <v>4.67075</v>
      </c>
      <c r="N535" s="59"/>
      <c r="O535" s="41"/>
    </row>
    <row r="536" spans="1:15" ht="15" customHeight="1" x14ac:dyDescent="0.2">
      <c r="A536" s="12"/>
      <c r="B536" s="12"/>
      <c r="C536" s="12"/>
      <c r="D536" s="40"/>
      <c r="E536" s="12"/>
      <c r="F536" s="12"/>
      <c r="G536" s="12"/>
      <c r="H536" s="5"/>
      <c r="I536" s="5"/>
      <c r="J536" s="12"/>
      <c r="K536" s="12"/>
      <c r="L536" s="12"/>
      <c r="M536" s="59"/>
      <c r="N536" s="62">
        <f>SUM(L530:L535)</f>
        <v>0</v>
      </c>
      <c r="O536" s="41"/>
    </row>
    <row r="537" spans="1:15" ht="15.75" customHeight="1" x14ac:dyDescent="0.2">
      <c r="A537" s="42" t="s">
        <v>86</v>
      </c>
      <c r="B537" s="43"/>
      <c r="C537" s="43"/>
      <c r="D537" s="44"/>
      <c r="E537" s="45"/>
      <c r="F537" s="42"/>
      <c r="G537" s="42"/>
      <c r="H537" s="46"/>
      <c r="I537" s="46"/>
      <c r="J537" s="42"/>
      <c r="K537" s="47"/>
      <c r="L537" s="46"/>
      <c r="M537" s="46"/>
      <c r="N537" s="158"/>
      <c r="O537" s="35"/>
    </row>
    <row r="538" spans="1:15" s="105" customFormat="1" ht="16" x14ac:dyDescent="0.2">
      <c r="A538" s="19" t="s">
        <v>86</v>
      </c>
      <c r="B538" s="105" t="s">
        <v>87</v>
      </c>
      <c r="C538" s="140">
        <v>46054</v>
      </c>
      <c r="D538" s="104">
        <v>9781835627310</v>
      </c>
      <c r="E538" s="105" t="s">
        <v>1535</v>
      </c>
      <c r="F538" s="105" t="s">
        <v>1536</v>
      </c>
      <c r="H538" s="106">
        <v>9.99</v>
      </c>
      <c r="I538" s="106">
        <f>H538/1.2</f>
        <v>8.3250000000000011</v>
      </c>
      <c r="J538" s="143">
        <v>48</v>
      </c>
      <c r="K538" s="178">
        <v>0</v>
      </c>
      <c r="L538" s="54">
        <f t="shared" ref="L538" si="105">SUM(M538*K538)</f>
        <v>0</v>
      </c>
      <c r="M538" s="55">
        <f t="shared" ref="M538" si="106">I538-(I538*$H$26)</f>
        <v>4.245750000000001</v>
      </c>
      <c r="N538" s="154"/>
    </row>
    <row r="539" spans="1:15" s="105" customFormat="1" ht="16" x14ac:dyDescent="0.2">
      <c r="A539" s="19" t="s">
        <v>86</v>
      </c>
      <c r="B539" s="105" t="s">
        <v>87</v>
      </c>
      <c r="C539" s="140">
        <v>46054</v>
      </c>
      <c r="D539" s="104">
        <v>9781835627327</v>
      </c>
      <c r="E539" s="105" t="s">
        <v>1537</v>
      </c>
      <c r="F539" s="105" t="s">
        <v>1538</v>
      </c>
      <c r="G539" s="19"/>
      <c r="H539" s="106">
        <v>9.99</v>
      </c>
      <c r="I539" s="106">
        <f t="shared" ref="I539:I557" si="107">H539/1.2</f>
        <v>8.3250000000000011</v>
      </c>
      <c r="J539" s="143">
        <v>48</v>
      </c>
      <c r="K539" s="178">
        <v>0</v>
      </c>
      <c r="L539" s="54">
        <f t="shared" ref="L539:L557" si="108">SUM(M539*K539)</f>
        <v>0</v>
      </c>
      <c r="M539" s="55">
        <f t="shared" ref="M539:M557" si="109">I539-(I539*$H$26)</f>
        <v>4.245750000000001</v>
      </c>
      <c r="N539" s="153"/>
      <c r="O539" s="71"/>
    </row>
    <row r="540" spans="1:15" s="105" customFormat="1" ht="16" x14ac:dyDescent="0.2">
      <c r="A540" s="19" t="s">
        <v>86</v>
      </c>
      <c r="B540" s="105" t="s">
        <v>87</v>
      </c>
      <c r="C540" s="140">
        <v>46054</v>
      </c>
      <c r="D540" s="104">
        <v>9781835627334</v>
      </c>
      <c r="E540" s="105" t="s">
        <v>1539</v>
      </c>
      <c r="F540" s="105" t="s">
        <v>1540</v>
      </c>
      <c r="H540" s="106">
        <v>9.99</v>
      </c>
      <c r="I540" s="106">
        <f t="shared" si="107"/>
        <v>8.3250000000000011</v>
      </c>
      <c r="J540" s="143">
        <v>48</v>
      </c>
      <c r="K540" s="178">
        <v>0</v>
      </c>
      <c r="L540" s="54">
        <f t="shared" si="108"/>
        <v>0</v>
      </c>
      <c r="M540" s="55">
        <f t="shared" si="109"/>
        <v>4.245750000000001</v>
      </c>
    </row>
    <row r="541" spans="1:15" s="105" customFormat="1" ht="16" x14ac:dyDescent="0.2">
      <c r="A541" s="19" t="s">
        <v>86</v>
      </c>
      <c r="B541" s="105" t="s">
        <v>87</v>
      </c>
      <c r="C541" s="140">
        <v>46054</v>
      </c>
      <c r="D541" s="104">
        <v>9781835627341</v>
      </c>
      <c r="E541" s="105" t="s">
        <v>1541</v>
      </c>
      <c r="F541" s="105" t="s">
        <v>1542</v>
      </c>
      <c r="H541" s="106">
        <v>9.99</v>
      </c>
      <c r="I541" s="106">
        <f t="shared" si="107"/>
        <v>8.3250000000000011</v>
      </c>
      <c r="J541" s="143">
        <v>48</v>
      </c>
      <c r="K541" s="178">
        <v>0</v>
      </c>
      <c r="L541" s="54">
        <f t="shared" si="108"/>
        <v>0</v>
      </c>
      <c r="M541" s="55">
        <f t="shared" si="109"/>
        <v>4.245750000000001</v>
      </c>
    </row>
    <row r="542" spans="1:15" s="105" customFormat="1" ht="16" x14ac:dyDescent="0.2">
      <c r="A542" s="19" t="s">
        <v>86</v>
      </c>
      <c r="B542" s="105" t="s">
        <v>87</v>
      </c>
      <c r="C542" s="140">
        <v>46235</v>
      </c>
      <c r="D542" s="104">
        <v>9781835629475</v>
      </c>
      <c r="E542" s="105" t="s">
        <v>1777</v>
      </c>
      <c r="F542" s="105" t="s">
        <v>1773</v>
      </c>
      <c r="H542" s="106">
        <v>9.99</v>
      </c>
      <c r="I542" s="106">
        <f t="shared" si="107"/>
        <v>8.3250000000000011</v>
      </c>
      <c r="J542" s="143">
        <v>48</v>
      </c>
      <c r="K542" s="178">
        <v>0</v>
      </c>
      <c r="L542" s="54">
        <f t="shared" si="108"/>
        <v>0</v>
      </c>
      <c r="M542" s="55">
        <f t="shared" si="109"/>
        <v>4.245750000000001</v>
      </c>
    </row>
    <row r="543" spans="1:15" s="105" customFormat="1" ht="16" x14ac:dyDescent="0.2">
      <c r="A543" s="19" t="s">
        <v>86</v>
      </c>
      <c r="B543" s="105" t="s">
        <v>87</v>
      </c>
      <c r="C543" s="140">
        <v>46235</v>
      </c>
      <c r="D543" s="104">
        <v>9781835629482</v>
      </c>
      <c r="E543" s="105" t="s">
        <v>1778</v>
      </c>
      <c r="F543" s="105" t="s">
        <v>1774</v>
      </c>
      <c r="H543" s="106">
        <v>9.99</v>
      </c>
      <c r="I543" s="106">
        <f t="shared" si="107"/>
        <v>8.3250000000000011</v>
      </c>
      <c r="J543" s="143">
        <v>48</v>
      </c>
      <c r="K543" s="178">
        <v>0</v>
      </c>
      <c r="L543" s="54">
        <f t="shared" si="108"/>
        <v>0</v>
      </c>
      <c r="M543" s="55">
        <f t="shared" si="109"/>
        <v>4.245750000000001</v>
      </c>
    </row>
    <row r="544" spans="1:15" s="105" customFormat="1" ht="16" x14ac:dyDescent="0.2">
      <c r="A544" s="19" t="s">
        <v>86</v>
      </c>
      <c r="B544" s="105" t="s">
        <v>87</v>
      </c>
      <c r="C544" s="140">
        <v>46235</v>
      </c>
      <c r="D544" s="104">
        <v>9781835629499</v>
      </c>
      <c r="E544" s="105" t="s">
        <v>1779</v>
      </c>
      <c r="F544" s="105" t="s">
        <v>1775</v>
      </c>
      <c r="H544" s="106">
        <v>9.99</v>
      </c>
      <c r="I544" s="106">
        <f t="shared" si="107"/>
        <v>8.3250000000000011</v>
      </c>
      <c r="J544" s="143">
        <v>48</v>
      </c>
      <c r="K544" s="178">
        <v>0</v>
      </c>
      <c r="L544" s="54">
        <f t="shared" si="108"/>
        <v>0</v>
      </c>
      <c r="M544" s="55">
        <f t="shared" si="109"/>
        <v>4.245750000000001</v>
      </c>
    </row>
    <row r="545" spans="1:15" s="105" customFormat="1" ht="16" x14ac:dyDescent="0.2">
      <c r="A545" s="19" t="s">
        <v>86</v>
      </c>
      <c r="B545" s="105" t="s">
        <v>87</v>
      </c>
      <c r="C545" s="140">
        <v>46235</v>
      </c>
      <c r="D545" s="104">
        <v>9781835629505</v>
      </c>
      <c r="E545" s="105" t="s">
        <v>1780</v>
      </c>
      <c r="F545" s="105" t="s">
        <v>1776</v>
      </c>
      <c r="H545" s="106">
        <v>9.99</v>
      </c>
      <c r="I545" s="106">
        <f t="shared" si="107"/>
        <v>8.3250000000000011</v>
      </c>
      <c r="J545" s="143">
        <v>48</v>
      </c>
      <c r="K545" s="178">
        <v>0</v>
      </c>
      <c r="L545" s="54">
        <f t="shared" si="108"/>
        <v>0</v>
      </c>
      <c r="M545" s="55">
        <f t="shared" si="109"/>
        <v>4.245750000000001</v>
      </c>
    </row>
    <row r="546" spans="1:15" ht="15" customHeight="1" x14ac:dyDescent="0.2">
      <c r="A546" s="12" t="s">
        <v>86</v>
      </c>
      <c r="B546" s="144" t="s">
        <v>87</v>
      </c>
      <c r="C546" s="181" t="s">
        <v>51</v>
      </c>
      <c r="D546" s="136">
        <v>9781835625873</v>
      </c>
      <c r="E546" t="s">
        <v>94</v>
      </c>
      <c r="F546" t="s">
        <v>95</v>
      </c>
      <c r="H546" s="199">
        <v>9.99</v>
      </c>
      <c r="I546" s="199">
        <f t="shared" si="107"/>
        <v>8.3250000000000011</v>
      </c>
      <c r="J546" s="174">
        <v>48</v>
      </c>
      <c r="K546" s="60">
        <v>0</v>
      </c>
      <c r="L546" s="58">
        <f t="shared" si="108"/>
        <v>0</v>
      </c>
      <c r="M546" s="59">
        <f t="shared" si="109"/>
        <v>4.245750000000001</v>
      </c>
    </row>
    <row r="547" spans="1:15" ht="15" customHeight="1" x14ac:dyDescent="0.2">
      <c r="A547" s="12" t="s">
        <v>86</v>
      </c>
      <c r="B547" s="144" t="s">
        <v>87</v>
      </c>
      <c r="C547" s="181" t="s">
        <v>51</v>
      </c>
      <c r="D547" s="136">
        <v>9781835625866</v>
      </c>
      <c r="E547" t="s">
        <v>92</v>
      </c>
      <c r="F547" t="s">
        <v>93</v>
      </c>
      <c r="H547" s="199">
        <v>9.99</v>
      </c>
      <c r="I547" s="199">
        <f t="shared" si="107"/>
        <v>8.3250000000000011</v>
      </c>
      <c r="J547" s="174">
        <v>48</v>
      </c>
      <c r="K547" s="60">
        <v>0</v>
      </c>
      <c r="L547" s="58">
        <f t="shared" si="108"/>
        <v>0</v>
      </c>
      <c r="M547" s="59">
        <f t="shared" si="109"/>
        <v>4.245750000000001</v>
      </c>
    </row>
    <row r="548" spans="1:15" ht="15" customHeight="1" x14ac:dyDescent="0.2">
      <c r="A548" s="12" t="s">
        <v>86</v>
      </c>
      <c r="B548" s="144" t="s">
        <v>87</v>
      </c>
      <c r="C548" s="181" t="s">
        <v>51</v>
      </c>
      <c r="D548" s="136">
        <v>9781835625859</v>
      </c>
      <c r="E548" t="s">
        <v>90</v>
      </c>
      <c r="F548" t="s">
        <v>91</v>
      </c>
      <c r="H548" s="199">
        <v>9.99</v>
      </c>
      <c r="I548" s="199">
        <f t="shared" si="107"/>
        <v>8.3250000000000011</v>
      </c>
      <c r="J548" s="174">
        <v>48</v>
      </c>
      <c r="K548" s="60">
        <v>0</v>
      </c>
      <c r="L548" s="58">
        <f t="shared" si="108"/>
        <v>0</v>
      </c>
      <c r="M548" s="59">
        <f t="shared" si="109"/>
        <v>4.245750000000001</v>
      </c>
    </row>
    <row r="549" spans="1:15" ht="15" customHeight="1" x14ac:dyDescent="0.2">
      <c r="A549" s="12" t="s">
        <v>86</v>
      </c>
      <c r="B549" s="144" t="s">
        <v>87</v>
      </c>
      <c r="C549" s="181" t="s">
        <v>51</v>
      </c>
      <c r="D549" s="136">
        <v>9781835625842</v>
      </c>
      <c r="E549" t="s">
        <v>88</v>
      </c>
      <c r="F549" t="s">
        <v>89</v>
      </c>
      <c r="H549" s="199">
        <v>9.99</v>
      </c>
      <c r="I549" s="199">
        <f t="shared" si="107"/>
        <v>8.3250000000000011</v>
      </c>
      <c r="J549" s="174">
        <v>48</v>
      </c>
      <c r="K549" s="60">
        <v>0</v>
      </c>
      <c r="L549" s="58">
        <f t="shared" si="108"/>
        <v>0</v>
      </c>
      <c r="M549" s="59">
        <f t="shared" si="109"/>
        <v>4.245750000000001</v>
      </c>
    </row>
    <row r="550" spans="1:15" ht="15" customHeight="1" x14ac:dyDescent="0.2">
      <c r="A550" s="12" t="s">
        <v>86</v>
      </c>
      <c r="B550" s="144" t="s">
        <v>87</v>
      </c>
      <c r="C550" s="181" t="s">
        <v>51</v>
      </c>
      <c r="D550" s="136">
        <v>9781835622186</v>
      </c>
      <c r="E550" t="s">
        <v>96</v>
      </c>
      <c r="F550" t="s">
        <v>97</v>
      </c>
      <c r="H550" s="199">
        <v>9.99</v>
      </c>
      <c r="I550" s="199">
        <f t="shared" si="107"/>
        <v>8.3250000000000011</v>
      </c>
      <c r="J550" s="174">
        <v>48</v>
      </c>
      <c r="K550" s="60">
        <v>0</v>
      </c>
      <c r="L550" s="58">
        <f t="shared" si="108"/>
        <v>0</v>
      </c>
      <c r="M550" s="59">
        <f t="shared" si="109"/>
        <v>4.245750000000001</v>
      </c>
    </row>
    <row r="551" spans="1:15" ht="15" customHeight="1" x14ac:dyDescent="0.2">
      <c r="A551" s="12" t="s">
        <v>86</v>
      </c>
      <c r="B551" s="144" t="s">
        <v>87</v>
      </c>
      <c r="C551" s="181" t="s">
        <v>51</v>
      </c>
      <c r="D551" s="136">
        <v>9781835622179</v>
      </c>
      <c r="E551" t="s">
        <v>98</v>
      </c>
      <c r="F551" t="s">
        <v>99</v>
      </c>
      <c r="H551" s="199">
        <v>9.99</v>
      </c>
      <c r="I551" s="199">
        <f t="shared" si="107"/>
        <v>8.3250000000000011</v>
      </c>
      <c r="J551" s="174">
        <v>48</v>
      </c>
      <c r="K551" s="60">
        <v>0</v>
      </c>
      <c r="L551" s="58">
        <f t="shared" si="108"/>
        <v>0</v>
      </c>
      <c r="M551" s="59">
        <f t="shared" si="109"/>
        <v>4.245750000000001</v>
      </c>
    </row>
    <row r="552" spans="1:15" ht="15" customHeight="1" x14ac:dyDescent="0.2">
      <c r="A552" s="12" t="s">
        <v>86</v>
      </c>
      <c r="B552" s="144" t="s">
        <v>87</v>
      </c>
      <c r="C552" s="181" t="s">
        <v>51</v>
      </c>
      <c r="D552" s="136">
        <v>9781835622162</v>
      </c>
      <c r="E552" t="s">
        <v>100</v>
      </c>
      <c r="F552" t="s">
        <v>101</v>
      </c>
      <c r="H552" s="199">
        <v>9.99</v>
      </c>
      <c r="I552" s="199">
        <f t="shared" si="107"/>
        <v>8.3250000000000011</v>
      </c>
      <c r="J552" s="174">
        <v>48</v>
      </c>
      <c r="K552" s="60">
        <v>0</v>
      </c>
      <c r="L552" s="58">
        <f t="shared" si="108"/>
        <v>0</v>
      </c>
      <c r="M552" s="59">
        <f t="shared" si="109"/>
        <v>4.245750000000001</v>
      </c>
    </row>
    <row r="553" spans="1:15" ht="15" customHeight="1" x14ac:dyDescent="0.2">
      <c r="A553" s="12" t="s">
        <v>86</v>
      </c>
      <c r="B553" s="144" t="s">
        <v>87</v>
      </c>
      <c r="C553" s="181" t="s">
        <v>51</v>
      </c>
      <c r="D553" s="136">
        <v>9781835622155</v>
      </c>
      <c r="E553" t="s">
        <v>102</v>
      </c>
      <c r="F553" t="s">
        <v>103</v>
      </c>
      <c r="H553" s="199">
        <v>9.99</v>
      </c>
      <c r="I553" s="199">
        <f t="shared" si="107"/>
        <v>8.3250000000000011</v>
      </c>
      <c r="J553" s="174">
        <v>48</v>
      </c>
      <c r="K553" s="60">
        <v>0</v>
      </c>
      <c r="L553" s="58">
        <f t="shared" si="108"/>
        <v>0</v>
      </c>
      <c r="M553" s="59">
        <f t="shared" si="109"/>
        <v>4.245750000000001</v>
      </c>
    </row>
    <row r="554" spans="1:15" ht="15" customHeight="1" x14ac:dyDescent="0.2">
      <c r="A554" s="12" t="s">
        <v>86</v>
      </c>
      <c r="B554" s="144" t="s">
        <v>87</v>
      </c>
      <c r="C554" s="181" t="s">
        <v>51</v>
      </c>
      <c r="D554" s="136">
        <v>9781804178980</v>
      </c>
      <c r="E554" t="s">
        <v>104</v>
      </c>
      <c r="F554" t="s">
        <v>105</v>
      </c>
      <c r="H554" s="199">
        <v>9.99</v>
      </c>
      <c r="I554" s="199">
        <f t="shared" si="107"/>
        <v>8.3250000000000011</v>
      </c>
      <c r="J554" s="174">
        <v>48</v>
      </c>
      <c r="K554" s="60">
        <v>0</v>
      </c>
      <c r="L554" s="58">
        <f t="shared" si="108"/>
        <v>0</v>
      </c>
      <c r="M554" s="59">
        <f t="shared" si="109"/>
        <v>4.245750000000001</v>
      </c>
    </row>
    <row r="555" spans="1:15" ht="15" customHeight="1" x14ac:dyDescent="0.2">
      <c r="A555" s="12" t="s">
        <v>86</v>
      </c>
      <c r="B555" s="144" t="s">
        <v>87</v>
      </c>
      <c r="C555" s="181" t="s">
        <v>51</v>
      </c>
      <c r="D555" s="136">
        <v>9781804178973</v>
      </c>
      <c r="E555" t="s">
        <v>106</v>
      </c>
      <c r="F555" t="s">
        <v>107</v>
      </c>
      <c r="H555" s="199">
        <v>9.99</v>
      </c>
      <c r="I555" s="199">
        <f t="shared" si="107"/>
        <v>8.3250000000000011</v>
      </c>
      <c r="J555" s="174">
        <v>48</v>
      </c>
      <c r="K555" s="60">
        <v>0</v>
      </c>
      <c r="L555" s="58">
        <f t="shared" si="108"/>
        <v>0</v>
      </c>
      <c r="M555" s="59">
        <f t="shared" si="109"/>
        <v>4.245750000000001</v>
      </c>
    </row>
    <row r="556" spans="1:15" ht="15" customHeight="1" x14ac:dyDescent="0.2">
      <c r="A556" s="12" t="s">
        <v>86</v>
      </c>
      <c r="B556" s="144" t="s">
        <v>87</v>
      </c>
      <c r="C556" s="181" t="s">
        <v>51</v>
      </c>
      <c r="D556" s="136">
        <v>9781804178966</v>
      </c>
      <c r="E556" t="s">
        <v>108</v>
      </c>
      <c r="F556" t="s">
        <v>109</v>
      </c>
      <c r="H556" s="199">
        <v>9.99</v>
      </c>
      <c r="I556" s="199">
        <f t="shared" si="107"/>
        <v>8.3250000000000011</v>
      </c>
      <c r="J556" s="174">
        <v>48</v>
      </c>
      <c r="K556" s="60">
        <v>0</v>
      </c>
      <c r="L556" s="58">
        <f t="shared" si="108"/>
        <v>0</v>
      </c>
      <c r="M556" s="59">
        <f t="shared" si="109"/>
        <v>4.245750000000001</v>
      </c>
    </row>
    <row r="557" spans="1:15" ht="15" customHeight="1" x14ac:dyDescent="0.2">
      <c r="A557" s="12" t="s">
        <v>86</v>
      </c>
      <c r="B557" s="144" t="s">
        <v>87</v>
      </c>
      <c r="C557" s="181" t="s">
        <v>51</v>
      </c>
      <c r="D557" s="136">
        <v>9781804178959</v>
      </c>
      <c r="E557" t="s">
        <v>110</v>
      </c>
      <c r="F557" t="s">
        <v>111</v>
      </c>
      <c r="H557" s="199">
        <v>9.99</v>
      </c>
      <c r="I557" s="199">
        <f t="shared" si="107"/>
        <v>8.3250000000000011</v>
      </c>
      <c r="J557" s="174">
        <v>48</v>
      </c>
      <c r="K557" s="60">
        <v>0</v>
      </c>
      <c r="L557" s="58">
        <f t="shared" si="108"/>
        <v>0</v>
      </c>
      <c r="M557" s="59">
        <f t="shared" si="109"/>
        <v>4.245750000000001</v>
      </c>
    </row>
    <row r="558" spans="1:15" ht="15" customHeight="1" x14ac:dyDescent="0.2">
      <c r="I558" s="201"/>
      <c r="N558" s="200">
        <f>SUM(L538:L557)</f>
        <v>0</v>
      </c>
    </row>
    <row r="559" spans="1:15" ht="15.75" customHeight="1" x14ac:dyDescent="0.2">
      <c r="A559" s="43" t="s">
        <v>813</v>
      </c>
      <c r="B559" s="43"/>
      <c r="C559" s="43"/>
      <c r="D559" s="79"/>
      <c r="E559" s="80"/>
      <c r="F559" s="43"/>
      <c r="G559" s="43"/>
      <c r="H559" s="81"/>
      <c r="I559" s="81"/>
      <c r="J559" s="43"/>
      <c r="K559" s="82"/>
      <c r="L559" s="46"/>
      <c r="M559" s="81"/>
      <c r="N559" s="165"/>
      <c r="O559" s="41"/>
    </row>
    <row r="560" spans="1:15" ht="15" customHeight="1" x14ac:dyDescent="0.2">
      <c r="A560" s="35" t="s">
        <v>813</v>
      </c>
      <c r="B560" s="35" t="s">
        <v>87</v>
      </c>
      <c r="C560" s="132">
        <v>46023</v>
      </c>
      <c r="D560" s="136">
        <v>9781835626832</v>
      </c>
      <c r="E560" t="s">
        <v>1588</v>
      </c>
      <c r="F560" t="s">
        <v>1589</v>
      </c>
      <c r="H560" s="199">
        <v>10.99</v>
      </c>
      <c r="I560" s="199">
        <f>H560/1.2</f>
        <v>9.1583333333333332</v>
      </c>
      <c r="J560">
        <v>36</v>
      </c>
      <c r="K560" s="60">
        <v>0</v>
      </c>
      <c r="L560" s="58">
        <f t="shared" ref="L560:L613" si="110">SUM(M560*K560)</f>
        <v>0</v>
      </c>
      <c r="M560" s="59">
        <f t="shared" ref="M560:M613" si="111">I560-(I560*$H$26)</f>
        <v>4.67075</v>
      </c>
    </row>
    <row r="561" spans="1:13" ht="15" customHeight="1" x14ac:dyDescent="0.2">
      <c r="A561" s="35" t="s">
        <v>813</v>
      </c>
      <c r="B561" s="35" t="s">
        <v>87</v>
      </c>
      <c r="C561" s="132">
        <v>46023</v>
      </c>
      <c r="D561" s="136">
        <v>9781835626849</v>
      </c>
      <c r="E561" t="s">
        <v>1590</v>
      </c>
      <c r="F561" t="s">
        <v>1591</v>
      </c>
      <c r="H561" s="199">
        <v>10.99</v>
      </c>
      <c r="I561" s="199">
        <f t="shared" ref="I561:I623" si="112">H561/1.2</f>
        <v>9.1583333333333332</v>
      </c>
      <c r="J561">
        <v>36</v>
      </c>
      <c r="K561" s="60">
        <v>0</v>
      </c>
      <c r="L561" s="58">
        <f t="shared" si="110"/>
        <v>0</v>
      </c>
      <c r="M561" s="59">
        <f t="shared" si="111"/>
        <v>4.67075</v>
      </c>
    </row>
    <row r="562" spans="1:13" ht="15" customHeight="1" x14ac:dyDescent="0.2">
      <c r="A562" s="35" t="s">
        <v>813</v>
      </c>
      <c r="B562" s="35" t="s">
        <v>87</v>
      </c>
      <c r="C562" s="132">
        <v>46023</v>
      </c>
      <c r="D562" s="136">
        <v>9781835626856</v>
      </c>
      <c r="E562" t="s">
        <v>1592</v>
      </c>
      <c r="F562" t="s">
        <v>1593</v>
      </c>
      <c r="H562" s="199">
        <v>10.99</v>
      </c>
      <c r="I562" s="199">
        <f t="shared" si="112"/>
        <v>9.1583333333333332</v>
      </c>
      <c r="J562">
        <v>36</v>
      </c>
      <c r="K562" s="60">
        <v>0</v>
      </c>
      <c r="L562" s="58">
        <f t="shared" si="110"/>
        <v>0</v>
      </c>
      <c r="M562" s="59">
        <f t="shared" si="111"/>
        <v>4.67075</v>
      </c>
    </row>
    <row r="563" spans="1:13" ht="15" customHeight="1" x14ac:dyDescent="0.2">
      <c r="A563" s="35" t="s">
        <v>813</v>
      </c>
      <c r="B563" s="35" t="s">
        <v>87</v>
      </c>
      <c r="C563" s="132">
        <v>46023</v>
      </c>
      <c r="D563" s="136">
        <v>9781835626863</v>
      </c>
      <c r="E563" t="s">
        <v>1594</v>
      </c>
      <c r="F563" t="s">
        <v>1595</v>
      </c>
      <c r="H563" s="199">
        <v>10.99</v>
      </c>
      <c r="I563" s="199">
        <f t="shared" si="112"/>
        <v>9.1583333333333332</v>
      </c>
      <c r="J563">
        <v>36</v>
      </c>
      <c r="K563" s="60">
        <v>0</v>
      </c>
      <c r="L563" s="58">
        <f t="shared" si="110"/>
        <v>0</v>
      </c>
      <c r="M563" s="59">
        <f t="shared" si="111"/>
        <v>4.67075</v>
      </c>
    </row>
    <row r="564" spans="1:13" ht="15" customHeight="1" x14ac:dyDescent="0.2">
      <c r="A564" s="35" t="s">
        <v>813</v>
      </c>
      <c r="B564" s="35" t="s">
        <v>87</v>
      </c>
      <c r="C564" s="132">
        <v>46143</v>
      </c>
      <c r="D564" s="136">
        <v>9781835628492</v>
      </c>
      <c r="E564" t="s">
        <v>1795</v>
      </c>
      <c r="F564" t="s">
        <v>1781</v>
      </c>
      <c r="H564" s="199">
        <v>10.99</v>
      </c>
      <c r="I564" s="199">
        <f t="shared" si="112"/>
        <v>9.1583333333333332</v>
      </c>
      <c r="J564">
        <v>36</v>
      </c>
      <c r="K564" s="60">
        <v>0</v>
      </c>
      <c r="L564" s="58">
        <f t="shared" si="110"/>
        <v>0</v>
      </c>
      <c r="M564" s="59">
        <f t="shared" si="111"/>
        <v>4.67075</v>
      </c>
    </row>
    <row r="565" spans="1:13" ht="15" customHeight="1" x14ac:dyDescent="0.2">
      <c r="A565" s="35" t="s">
        <v>813</v>
      </c>
      <c r="B565" s="35" t="s">
        <v>87</v>
      </c>
      <c r="C565" s="132">
        <v>46143</v>
      </c>
      <c r="D565" s="136">
        <v>9781835628508</v>
      </c>
      <c r="E565" t="s">
        <v>1796</v>
      </c>
      <c r="F565" t="s">
        <v>1782</v>
      </c>
      <c r="H565" s="199">
        <v>10.99</v>
      </c>
      <c r="I565" s="199">
        <f t="shared" si="112"/>
        <v>9.1583333333333332</v>
      </c>
      <c r="J565">
        <v>36</v>
      </c>
      <c r="K565" s="60">
        <v>0</v>
      </c>
      <c r="L565" s="58">
        <f t="shared" si="110"/>
        <v>0</v>
      </c>
      <c r="M565" s="59">
        <f t="shared" si="111"/>
        <v>4.67075</v>
      </c>
    </row>
    <row r="566" spans="1:13" ht="15" customHeight="1" x14ac:dyDescent="0.2">
      <c r="A566" s="35" t="s">
        <v>813</v>
      </c>
      <c r="B566" s="35" t="s">
        <v>87</v>
      </c>
      <c r="C566" s="132">
        <v>46204</v>
      </c>
      <c r="D566" s="136">
        <v>9781835628942</v>
      </c>
      <c r="E566" t="s">
        <v>1797</v>
      </c>
      <c r="F566" t="s">
        <v>1783</v>
      </c>
      <c r="H566" s="199">
        <v>10.99</v>
      </c>
      <c r="I566" s="199">
        <f t="shared" si="112"/>
        <v>9.1583333333333332</v>
      </c>
      <c r="J566">
        <v>36</v>
      </c>
      <c r="K566" s="60">
        <v>0</v>
      </c>
      <c r="L566" s="58">
        <f t="shared" si="110"/>
        <v>0</v>
      </c>
      <c r="M566" s="59">
        <f t="shared" si="111"/>
        <v>4.67075</v>
      </c>
    </row>
    <row r="567" spans="1:13" ht="15" customHeight="1" x14ac:dyDescent="0.2">
      <c r="A567" s="35" t="s">
        <v>813</v>
      </c>
      <c r="B567" s="35" t="s">
        <v>87</v>
      </c>
      <c r="C567" s="132">
        <v>46204</v>
      </c>
      <c r="D567" s="136">
        <v>9781835628959</v>
      </c>
      <c r="E567" t="s">
        <v>1798</v>
      </c>
      <c r="F567" t="s">
        <v>1784</v>
      </c>
      <c r="H567" s="199">
        <v>10.99</v>
      </c>
      <c r="I567" s="199">
        <f t="shared" si="112"/>
        <v>9.1583333333333332</v>
      </c>
      <c r="J567">
        <v>36</v>
      </c>
      <c r="K567" s="60">
        <v>0</v>
      </c>
      <c r="L567" s="58">
        <f t="shared" si="110"/>
        <v>0</v>
      </c>
      <c r="M567" s="59">
        <f t="shared" si="111"/>
        <v>4.67075</v>
      </c>
    </row>
    <row r="568" spans="1:13" ht="15" customHeight="1" x14ac:dyDescent="0.2">
      <c r="A568" s="35" t="s">
        <v>813</v>
      </c>
      <c r="B568" s="35" t="s">
        <v>87</v>
      </c>
      <c r="C568" s="132">
        <v>46204</v>
      </c>
      <c r="D568" s="136">
        <v>9781835628966</v>
      </c>
      <c r="E568" t="s">
        <v>1799</v>
      </c>
      <c r="F568" t="s">
        <v>1785</v>
      </c>
      <c r="H568" s="199">
        <v>10.99</v>
      </c>
      <c r="I568" s="199">
        <f t="shared" si="112"/>
        <v>9.1583333333333332</v>
      </c>
      <c r="J568">
        <v>36</v>
      </c>
      <c r="K568" s="60">
        <v>0</v>
      </c>
      <c r="L568" s="58">
        <f t="shared" si="110"/>
        <v>0</v>
      </c>
      <c r="M568" s="59">
        <f t="shared" si="111"/>
        <v>4.67075</v>
      </c>
    </row>
    <row r="569" spans="1:13" ht="15" customHeight="1" x14ac:dyDescent="0.2">
      <c r="A569" s="35" t="s">
        <v>813</v>
      </c>
      <c r="B569" s="35" t="s">
        <v>87</v>
      </c>
      <c r="C569" s="132">
        <v>46204</v>
      </c>
      <c r="D569" s="136">
        <v>9781835628973</v>
      </c>
      <c r="E569" t="s">
        <v>1800</v>
      </c>
      <c r="F569" t="s">
        <v>1786</v>
      </c>
      <c r="H569" s="199">
        <v>10.99</v>
      </c>
      <c r="I569" s="199">
        <f t="shared" si="112"/>
        <v>9.1583333333333332</v>
      </c>
      <c r="J569">
        <v>36</v>
      </c>
      <c r="K569" s="60">
        <v>0</v>
      </c>
      <c r="L569" s="58">
        <f t="shared" si="110"/>
        <v>0</v>
      </c>
      <c r="M569" s="59">
        <f t="shared" si="111"/>
        <v>4.67075</v>
      </c>
    </row>
    <row r="570" spans="1:13" ht="15" customHeight="1" x14ac:dyDescent="0.2">
      <c r="A570" s="35" t="s">
        <v>813</v>
      </c>
      <c r="B570" s="35" t="s">
        <v>87</v>
      </c>
      <c r="C570" t="s">
        <v>51</v>
      </c>
      <c r="D570" s="136">
        <v>9781835626122</v>
      </c>
      <c r="E570" t="s">
        <v>821</v>
      </c>
      <c r="F570" t="s">
        <v>1787</v>
      </c>
      <c r="H570" s="199">
        <v>10.99</v>
      </c>
      <c r="I570" s="199">
        <f t="shared" si="112"/>
        <v>9.1583333333333332</v>
      </c>
      <c r="J570">
        <v>36</v>
      </c>
      <c r="K570" s="60">
        <v>0</v>
      </c>
      <c r="L570" s="58">
        <f t="shared" si="110"/>
        <v>0</v>
      </c>
      <c r="M570" s="59">
        <f t="shared" si="111"/>
        <v>4.67075</v>
      </c>
    </row>
    <row r="571" spans="1:13" ht="15" customHeight="1" x14ac:dyDescent="0.2">
      <c r="A571" s="35" t="s">
        <v>813</v>
      </c>
      <c r="B571" s="35" t="s">
        <v>87</v>
      </c>
      <c r="C571" t="s">
        <v>51</v>
      </c>
      <c r="D571" s="136">
        <v>9781835626115</v>
      </c>
      <c r="E571" t="s">
        <v>820</v>
      </c>
      <c r="F571" t="s">
        <v>1788</v>
      </c>
      <c r="H571" s="199">
        <v>10.99</v>
      </c>
      <c r="I571" s="199">
        <f t="shared" si="112"/>
        <v>9.1583333333333332</v>
      </c>
      <c r="J571">
        <v>36</v>
      </c>
      <c r="K571" s="60">
        <v>0</v>
      </c>
      <c r="L571" s="58">
        <f t="shared" si="110"/>
        <v>0</v>
      </c>
      <c r="M571" s="59">
        <f t="shared" si="111"/>
        <v>4.67075</v>
      </c>
    </row>
    <row r="572" spans="1:13" ht="15" customHeight="1" x14ac:dyDescent="0.2">
      <c r="A572" s="35" t="s">
        <v>813</v>
      </c>
      <c r="B572" s="35" t="s">
        <v>87</v>
      </c>
      <c r="C572" t="s">
        <v>51</v>
      </c>
      <c r="D572" s="136">
        <v>9781835625484</v>
      </c>
      <c r="E572" t="s">
        <v>819</v>
      </c>
      <c r="F572" t="s">
        <v>1789</v>
      </c>
      <c r="H572" s="199">
        <v>10.99</v>
      </c>
      <c r="I572" s="199">
        <f t="shared" si="112"/>
        <v>9.1583333333333332</v>
      </c>
      <c r="J572">
        <v>36</v>
      </c>
      <c r="K572" s="60">
        <v>0</v>
      </c>
      <c r="L572" s="58">
        <f t="shared" si="110"/>
        <v>0</v>
      </c>
      <c r="M572" s="59">
        <f t="shared" si="111"/>
        <v>4.67075</v>
      </c>
    </row>
    <row r="573" spans="1:13" ht="15" customHeight="1" x14ac:dyDescent="0.2">
      <c r="A573" s="35" t="s">
        <v>813</v>
      </c>
      <c r="B573" s="35" t="s">
        <v>87</v>
      </c>
      <c r="C573" t="s">
        <v>51</v>
      </c>
      <c r="D573" s="136">
        <v>9781835625477</v>
      </c>
      <c r="E573" t="s">
        <v>818</v>
      </c>
      <c r="F573" t="s">
        <v>1790</v>
      </c>
      <c r="H573" s="199">
        <v>10.99</v>
      </c>
      <c r="I573" s="199">
        <f t="shared" si="112"/>
        <v>9.1583333333333332</v>
      </c>
      <c r="J573">
        <v>36</v>
      </c>
      <c r="K573" s="60">
        <v>0</v>
      </c>
      <c r="L573" s="58">
        <f t="shared" si="110"/>
        <v>0</v>
      </c>
      <c r="M573" s="59">
        <f t="shared" si="111"/>
        <v>4.67075</v>
      </c>
    </row>
    <row r="574" spans="1:13" ht="15" customHeight="1" x14ac:dyDescent="0.2">
      <c r="A574" s="35" t="s">
        <v>813</v>
      </c>
      <c r="B574" s="35" t="s">
        <v>87</v>
      </c>
      <c r="C574" t="s">
        <v>51</v>
      </c>
      <c r="D574" s="136">
        <v>9781835625460</v>
      </c>
      <c r="E574" t="s">
        <v>817</v>
      </c>
      <c r="F574" t="s">
        <v>1791</v>
      </c>
      <c r="H574" s="199">
        <v>10.99</v>
      </c>
      <c r="I574" s="199">
        <f t="shared" si="112"/>
        <v>9.1583333333333332</v>
      </c>
      <c r="J574">
        <v>36</v>
      </c>
      <c r="K574" s="60">
        <v>0</v>
      </c>
      <c r="L574" s="58">
        <f t="shared" si="110"/>
        <v>0</v>
      </c>
      <c r="M574" s="59">
        <f t="shared" si="111"/>
        <v>4.67075</v>
      </c>
    </row>
    <row r="575" spans="1:13" ht="15" customHeight="1" x14ac:dyDescent="0.2">
      <c r="A575" s="35" t="s">
        <v>813</v>
      </c>
      <c r="B575" s="35" t="s">
        <v>87</v>
      </c>
      <c r="C575" t="s">
        <v>51</v>
      </c>
      <c r="D575" s="136">
        <v>9781835625453</v>
      </c>
      <c r="E575" t="s">
        <v>816</v>
      </c>
      <c r="F575" t="s">
        <v>1792</v>
      </c>
      <c r="H575" s="199">
        <v>10.99</v>
      </c>
      <c r="I575" s="199">
        <f t="shared" si="112"/>
        <v>9.1583333333333332</v>
      </c>
      <c r="J575">
        <v>36</v>
      </c>
      <c r="K575" s="60">
        <v>0</v>
      </c>
      <c r="L575" s="58">
        <f t="shared" si="110"/>
        <v>0</v>
      </c>
      <c r="M575" s="59">
        <f t="shared" si="111"/>
        <v>4.67075</v>
      </c>
    </row>
    <row r="576" spans="1:13" ht="15" customHeight="1" x14ac:dyDescent="0.2">
      <c r="A576" s="35" t="s">
        <v>813</v>
      </c>
      <c r="B576" s="35" t="s">
        <v>87</v>
      </c>
      <c r="C576" t="s">
        <v>51</v>
      </c>
      <c r="D576" s="136">
        <v>9781835625118</v>
      </c>
      <c r="E576" t="s">
        <v>815</v>
      </c>
      <c r="F576" t="s">
        <v>1793</v>
      </c>
      <c r="H576" s="199">
        <v>10.99</v>
      </c>
      <c r="I576" s="199">
        <f t="shared" si="112"/>
        <v>9.1583333333333332</v>
      </c>
      <c r="J576">
        <v>36</v>
      </c>
      <c r="K576" s="60">
        <v>0</v>
      </c>
      <c r="L576" s="58">
        <f t="shared" si="110"/>
        <v>0</v>
      </c>
      <c r="M576" s="59">
        <f t="shared" si="111"/>
        <v>4.67075</v>
      </c>
    </row>
    <row r="577" spans="1:13" ht="15" customHeight="1" x14ac:dyDescent="0.2">
      <c r="A577" s="35" t="s">
        <v>813</v>
      </c>
      <c r="B577" s="35" t="s">
        <v>87</v>
      </c>
      <c r="C577" t="s">
        <v>51</v>
      </c>
      <c r="D577" s="136">
        <v>9781835625101</v>
      </c>
      <c r="E577" t="s">
        <v>814</v>
      </c>
      <c r="F577" t="s">
        <v>1794</v>
      </c>
      <c r="H577" s="199">
        <v>10.99</v>
      </c>
      <c r="I577" s="199">
        <f t="shared" si="112"/>
        <v>9.1583333333333332</v>
      </c>
      <c r="J577">
        <v>36</v>
      </c>
      <c r="K577" s="60">
        <v>0</v>
      </c>
      <c r="L577" s="58">
        <f t="shared" si="110"/>
        <v>0</v>
      </c>
      <c r="M577" s="59">
        <f t="shared" si="111"/>
        <v>4.67075</v>
      </c>
    </row>
    <row r="578" spans="1:13" ht="15" customHeight="1" x14ac:dyDescent="0.2">
      <c r="A578" s="35" t="s">
        <v>813</v>
      </c>
      <c r="B578" s="35" t="s">
        <v>87</v>
      </c>
      <c r="C578" t="s">
        <v>51</v>
      </c>
      <c r="D578" s="136">
        <v>9781835621899</v>
      </c>
      <c r="E578" t="s">
        <v>822</v>
      </c>
      <c r="F578" t="s">
        <v>823</v>
      </c>
      <c r="H578" s="199">
        <v>10.99</v>
      </c>
      <c r="I578" s="199">
        <f t="shared" si="112"/>
        <v>9.1583333333333332</v>
      </c>
      <c r="J578">
        <v>36</v>
      </c>
      <c r="K578" s="60">
        <v>0</v>
      </c>
      <c r="L578" s="58">
        <f t="shared" si="110"/>
        <v>0</v>
      </c>
      <c r="M578" s="59">
        <f t="shared" si="111"/>
        <v>4.67075</v>
      </c>
    </row>
    <row r="579" spans="1:13" ht="15" customHeight="1" x14ac:dyDescent="0.2">
      <c r="A579" s="35" t="s">
        <v>813</v>
      </c>
      <c r="B579" s="35" t="s">
        <v>87</v>
      </c>
      <c r="C579" t="s">
        <v>51</v>
      </c>
      <c r="D579" s="136">
        <v>9781835621882</v>
      </c>
      <c r="E579" t="s">
        <v>824</v>
      </c>
      <c r="F579" t="s">
        <v>825</v>
      </c>
      <c r="H579" s="199">
        <v>10.99</v>
      </c>
      <c r="I579" s="199">
        <f t="shared" si="112"/>
        <v>9.1583333333333332</v>
      </c>
      <c r="J579">
        <v>36</v>
      </c>
      <c r="K579" s="60">
        <v>0</v>
      </c>
      <c r="L579" s="58">
        <f t="shared" si="110"/>
        <v>0</v>
      </c>
      <c r="M579" s="59">
        <f t="shared" si="111"/>
        <v>4.67075</v>
      </c>
    </row>
    <row r="580" spans="1:13" ht="15" customHeight="1" x14ac:dyDescent="0.2">
      <c r="A580" s="35" t="s">
        <v>813</v>
      </c>
      <c r="B580" s="35" t="s">
        <v>87</v>
      </c>
      <c r="C580" t="s">
        <v>51</v>
      </c>
      <c r="D580" s="136">
        <v>9781835621875</v>
      </c>
      <c r="E580" t="s">
        <v>826</v>
      </c>
      <c r="F580" t="s">
        <v>827</v>
      </c>
      <c r="H580" s="199">
        <v>10.99</v>
      </c>
      <c r="I580" s="199">
        <f t="shared" si="112"/>
        <v>9.1583333333333332</v>
      </c>
      <c r="J580">
        <v>36</v>
      </c>
      <c r="K580" s="60">
        <v>0</v>
      </c>
      <c r="L580" s="58">
        <f t="shared" si="110"/>
        <v>0</v>
      </c>
      <c r="M580" s="59">
        <f t="shared" si="111"/>
        <v>4.67075</v>
      </c>
    </row>
    <row r="581" spans="1:13" ht="15" customHeight="1" x14ac:dyDescent="0.2">
      <c r="A581" s="35" t="s">
        <v>813</v>
      </c>
      <c r="B581" s="35" t="s">
        <v>87</v>
      </c>
      <c r="C581" t="s">
        <v>51</v>
      </c>
      <c r="D581" s="136">
        <v>9781835621868</v>
      </c>
      <c r="E581" t="s">
        <v>828</v>
      </c>
      <c r="F581" t="s">
        <v>829</v>
      </c>
      <c r="H581" s="199">
        <v>10.99</v>
      </c>
      <c r="I581" s="199">
        <f t="shared" si="112"/>
        <v>9.1583333333333332</v>
      </c>
      <c r="J581">
        <v>36</v>
      </c>
      <c r="K581" s="60">
        <v>0</v>
      </c>
      <c r="L581" s="58">
        <f t="shared" si="110"/>
        <v>0</v>
      </c>
      <c r="M581" s="59">
        <f t="shared" si="111"/>
        <v>4.67075</v>
      </c>
    </row>
    <row r="582" spans="1:13" ht="15" customHeight="1" x14ac:dyDescent="0.2">
      <c r="A582" s="35" t="s">
        <v>813</v>
      </c>
      <c r="B582" s="35" t="s">
        <v>87</v>
      </c>
      <c r="C582" t="s">
        <v>51</v>
      </c>
      <c r="D582" s="136">
        <v>9781804179185</v>
      </c>
      <c r="E582" t="s">
        <v>830</v>
      </c>
      <c r="F582" t="s">
        <v>831</v>
      </c>
      <c r="H582" s="199">
        <v>10.99</v>
      </c>
      <c r="I582" s="199">
        <f t="shared" si="112"/>
        <v>9.1583333333333332</v>
      </c>
      <c r="J582">
        <v>36</v>
      </c>
      <c r="K582" s="60">
        <v>0</v>
      </c>
      <c r="L582" s="58">
        <f t="shared" si="110"/>
        <v>0</v>
      </c>
      <c r="M582" s="59">
        <f t="shared" si="111"/>
        <v>4.67075</v>
      </c>
    </row>
    <row r="583" spans="1:13" ht="15" customHeight="1" x14ac:dyDescent="0.2">
      <c r="A583" s="35" t="s">
        <v>813</v>
      </c>
      <c r="B583" s="35" t="s">
        <v>87</v>
      </c>
      <c r="C583" t="s">
        <v>51</v>
      </c>
      <c r="D583" s="136">
        <v>9781804179178</v>
      </c>
      <c r="E583" t="s">
        <v>832</v>
      </c>
      <c r="F583" t="s">
        <v>833</v>
      </c>
      <c r="H583" s="199">
        <v>10.99</v>
      </c>
      <c r="I583" s="199">
        <f t="shared" si="112"/>
        <v>9.1583333333333332</v>
      </c>
      <c r="J583">
        <v>36</v>
      </c>
      <c r="K583" s="60">
        <v>0</v>
      </c>
      <c r="L583" s="58">
        <f t="shared" si="110"/>
        <v>0</v>
      </c>
      <c r="M583" s="59">
        <f t="shared" si="111"/>
        <v>4.67075</v>
      </c>
    </row>
    <row r="584" spans="1:13" ht="15" customHeight="1" x14ac:dyDescent="0.2">
      <c r="A584" s="35" t="s">
        <v>813</v>
      </c>
      <c r="B584" s="35" t="s">
        <v>87</v>
      </c>
      <c r="C584" t="s">
        <v>51</v>
      </c>
      <c r="D584" s="136">
        <v>9781804178942</v>
      </c>
      <c r="E584" t="s">
        <v>834</v>
      </c>
      <c r="F584" t="s">
        <v>835</v>
      </c>
      <c r="H584" s="199">
        <v>10.99</v>
      </c>
      <c r="I584" s="199">
        <f t="shared" si="112"/>
        <v>9.1583333333333332</v>
      </c>
      <c r="J584">
        <v>36</v>
      </c>
      <c r="K584" s="60">
        <v>0</v>
      </c>
      <c r="L584" s="58">
        <f t="shared" si="110"/>
        <v>0</v>
      </c>
      <c r="M584" s="59">
        <f t="shared" si="111"/>
        <v>4.67075</v>
      </c>
    </row>
    <row r="585" spans="1:13" ht="15" customHeight="1" x14ac:dyDescent="0.2">
      <c r="A585" s="35" t="s">
        <v>813</v>
      </c>
      <c r="B585" s="35" t="s">
        <v>87</v>
      </c>
      <c r="C585" t="s">
        <v>51</v>
      </c>
      <c r="D585" s="136">
        <v>9781804178935</v>
      </c>
      <c r="E585" t="s">
        <v>836</v>
      </c>
      <c r="F585" t="s">
        <v>837</v>
      </c>
      <c r="H585" s="199">
        <v>10.99</v>
      </c>
      <c r="I585" s="199">
        <f t="shared" si="112"/>
        <v>9.1583333333333332</v>
      </c>
      <c r="J585">
        <v>36</v>
      </c>
      <c r="K585" s="60">
        <v>0</v>
      </c>
      <c r="L585" s="58">
        <f t="shared" si="110"/>
        <v>0</v>
      </c>
      <c r="M585" s="59">
        <f t="shared" si="111"/>
        <v>4.67075</v>
      </c>
    </row>
    <row r="586" spans="1:13" ht="15" customHeight="1" x14ac:dyDescent="0.2">
      <c r="A586" s="35" t="s">
        <v>813</v>
      </c>
      <c r="B586" s="35" t="s">
        <v>87</v>
      </c>
      <c r="C586" t="s">
        <v>51</v>
      </c>
      <c r="D586" s="136">
        <v>9781804178928</v>
      </c>
      <c r="E586" t="s">
        <v>838</v>
      </c>
      <c r="F586" t="s">
        <v>839</v>
      </c>
      <c r="H586" s="199">
        <v>10.99</v>
      </c>
      <c r="I586" s="199">
        <f t="shared" si="112"/>
        <v>9.1583333333333332</v>
      </c>
      <c r="J586">
        <v>36</v>
      </c>
      <c r="K586" s="60">
        <v>0</v>
      </c>
      <c r="L586" s="58">
        <f t="shared" si="110"/>
        <v>0</v>
      </c>
      <c r="M586" s="59">
        <f t="shared" si="111"/>
        <v>4.67075</v>
      </c>
    </row>
    <row r="587" spans="1:13" ht="15" customHeight="1" x14ac:dyDescent="0.2">
      <c r="A587" s="35" t="s">
        <v>813</v>
      </c>
      <c r="B587" s="35" t="s">
        <v>87</v>
      </c>
      <c r="C587" t="s">
        <v>51</v>
      </c>
      <c r="D587" s="136">
        <v>9781804178911</v>
      </c>
      <c r="E587" t="s">
        <v>840</v>
      </c>
      <c r="F587" t="s">
        <v>841</v>
      </c>
      <c r="H587" s="199">
        <v>10.99</v>
      </c>
      <c r="I587" s="199">
        <f t="shared" si="112"/>
        <v>9.1583333333333332</v>
      </c>
      <c r="J587">
        <v>36</v>
      </c>
      <c r="K587" s="60">
        <v>0</v>
      </c>
      <c r="L587" s="58">
        <f t="shared" si="110"/>
        <v>0</v>
      </c>
      <c r="M587" s="59">
        <f t="shared" si="111"/>
        <v>4.67075</v>
      </c>
    </row>
    <row r="588" spans="1:13" ht="15" customHeight="1" x14ac:dyDescent="0.2">
      <c r="A588" s="35" t="s">
        <v>813</v>
      </c>
      <c r="B588" s="35" t="s">
        <v>87</v>
      </c>
      <c r="C588" t="s">
        <v>51</v>
      </c>
      <c r="D588" s="136">
        <v>9781804178782</v>
      </c>
      <c r="E588" t="s">
        <v>842</v>
      </c>
      <c r="F588" t="s">
        <v>843</v>
      </c>
      <c r="H588" s="199">
        <v>10.99</v>
      </c>
      <c r="I588" s="199">
        <f t="shared" si="112"/>
        <v>9.1583333333333332</v>
      </c>
      <c r="J588">
        <v>36</v>
      </c>
      <c r="K588" s="60">
        <v>0</v>
      </c>
      <c r="L588" s="58">
        <f t="shared" si="110"/>
        <v>0</v>
      </c>
      <c r="M588" s="59">
        <f t="shared" si="111"/>
        <v>4.67075</v>
      </c>
    </row>
    <row r="589" spans="1:13" ht="15" customHeight="1" x14ac:dyDescent="0.2">
      <c r="A589" s="35" t="s">
        <v>813</v>
      </c>
      <c r="B589" s="35" t="s">
        <v>87</v>
      </c>
      <c r="C589" t="s">
        <v>51</v>
      </c>
      <c r="D589" s="136">
        <v>9781804178775</v>
      </c>
      <c r="E589" t="s">
        <v>844</v>
      </c>
      <c r="F589" t="s">
        <v>845</v>
      </c>
      <c r="H589" s="199">
        <v>10.99</v>
      </c>
      <c r="I589" s="199">
        <f t="shared" si="112"/>
        <v>9.1583333333333332</v>
      </c>
      <c r="J589">
        <v>36</v>
      </c>
      <c r="K589" s="60">
        <v>0</v>
      </c>
      <c r="L589" s="58">
        <f t="shared" si="110"/>
        <v>0</v>
      </c>
      <c r="M589" s="59">
        <f t="shared" si="111"/>
        <v>4.67075</v>
      </c>
    </row>
    <row r="590" spans="1:13" ht="15" customHeight="1" x14ac:dyDescent="0.2">
      <c r="A590" s="35" t="s">
        <v>813</v>
      </c>
      <c r="B590" s="35" t="s">
        <v>87</v>
      </c>
      <c r="C590" t="s">
        <v>51</v>
      </c>
      <c r="D590" s="136">
        <v>9781804178768</v>
      </c>
      <c r="E590" t="s">
        <v>846</v>
      </c>
      <c r="F590" t="s">
        <v>847</v>
      </c>
      <c r="H590" s="199">
        <v>10.99</v>
      </c>
      <c r="I590" s="199">
        <f t="shared" si="112"/>
        <v>9.1583333333333332</v>
      </c>
      <c r="J590">
        <v>36</v>
      </c>
      <c r="K590" s="60">
        <v>0</v>
      </c>
      <c r="L590" s="58">
        <f t="shared" si="110"/>
        <v>0</v>
      </c>
      <c r="M590" s="59">
        <f t="shared" si="111"/>
        <v>4.67075</v>
      </c>
    </row>
    <row r="591" spans="1:13" ht="15" customHeight="1" x14ac:dyDescent="0.2">
      <c r="A591" s="35" t="s">
        <v>813</v>
      </c>
      <c r="B591" s="35" t="s">
        <v>87</v>
      </c>
      <c r="C591" t="s">
        <v>51</v>
      </c>
      <c r="D591" s="136">
        <v>9781804178751</v>
      </c>
      <c r="E591" t="s">
        <v>848</v>
      </c>
      <c r="F591" t="s">
        <v>849</v>
      </c>
      <c r="H591" s="199">
        <v>10.99</v>
      </c>
      <c r="I591" s="199">
        <f t="shared" si="112"/>
        <v>9.1583333333333332</v>
      </c>
      <c r="J591">
        <v>36</v>
      </c>
      <c r="K591" s="60">
        <v>0</v>
      </c>
      <c r="L591" s="58">
        <f t="shared" si="110"/>
        <v>0</v>
      </c>
      <c r="M591" s="59">
        <f t="shared" si="111"/>
        <v>4.67075</v>
      </c>
    </row>
    <row r="592" spans="1:13" ht="15" customHeight="1" x14ac:dyDescent="0.2">
      <c r="A592" s="35" t="s">
        <v>813</v>
      </c>
      <c r="B592" s="35" t="s">
        <v>87</v>
      </c>
      <c r="C592" t="s">
        <v>51</v>
      </c>
      <c r="D592" s="136">
        <v>9781804178362</v>
      </c>
      <c r="E592" t="s">
        <v>850</v>
      </c>
      <c r="F592" t="s">
        <v>851</v>
      </c>
      <c r="H592" s="199">
        <v>10.99</v>
      </c>
      <c r="I592" s="199">
        <f t="shared" si="112"/>
        <v>9.1583333333333332</v>
      </c>
      <c r="J592">
        <v>36</v>
      </c>
      <c r="K592" s="60">
        <v>0</v>
      </c>
      <c r="L592" s="58">
        <f t="shared" si="110"/>
        <v>0</v>
      </c>
      <c r="M592" s="59">
        <f t="shared" si="111"/>
        <v>4.67075</v>
      </c>
    </row>
    <row r="593" spans="1:13" ht="15" customHeight="1" x14ac:dyDescent="0.2">
      <c r="A593" s="35" t="s">
        <v>813</v>
      </c>
      <c r="B593" s="35" t="s">
        <v>87</v>
      </c>
      <c r="C593" t="s">
        <v>51</v>
      </c>
      <c r="D593" s="136">
        <v>9781804178355</v>
      </c>
      <c r="E593" t="s">
        <v>852</v>
      </c>
      <c r="F593" t="s">
        <v>853</v>
      </c>
      <c r="H593" s="199">
        <v>10.99</v>
      </c>
      <c r="I593" s="199">
        <f t="shared" si="112"/>
        <v>9.1583333333333332</v>
      </c>
      <c r="J593">
        <v>36</v>
      </c>
      <c r="K593" s="60">
        <v>0</v>
      </c>
      <c r="L593" s="58">
        <f t="shared" si="110"/>
        <v>0</v>
      </c>
      <c r="M593" s="59">
        <f t="shared" si="111"/>
        <v>4.67075</v>
      </c>
    </row>
    <row r="594" spans="1:13" ht="15" customHeight="1" x14ac:dyDescent="0.2">
      <c r="A594" s="35" t="s">
        <v>813</v>
      </c>
      <c r="B594" s="35" t="s">
        <v>87</v>
      </c>
      <c r="C594" t="s">
        <v>51</v>
      </c>
      <c r="D594" s="136">
        <v>9781804177433</v>
      </c>
      <c r="E594" t="s">
        <v>854</v>
      </c>
      <c r="F594" t="s">
        <v>855</v>
      </c>
      <c r="H594" s="199">
        <v>10.99</v>
      </c>
      <c r="I594" s="199">
        <f t="shared" si="112"/>
        <v>9.1583333333333332</v>
      </c>
      <c r="J594">
        <v>36</v>
      </c>
      <c r="K594" s="60">
        <v>0</v>
      </c>
      <c r="L594" s="58">
        <f t="shared" si="110"/>
        <v>0</v>
      </c>
      <c r="M594" s="59">
        <f t="shared" si="111"/>
        <v>4.67075</v>
      </c>
    </row>
    <row r="595" spans="1:13" ht="15" customHeight="1" x14ac:dyDescent="0.2">
      <c r="A595" s="35" t="s">
        <v>813</v>
      </c>
      <c r="B595" s="35" t="s">
        <v>87</v>
      </c>
      <c r="C595" t="s">
        <v>51</v>
      </c>
      <c r="D595" s="136">
        <v>9781804177426</v>
      </c>
      <c r="E595" t="s">
        <v>856</v>
      </c>
      <c r="F595" t="s">
        <v>857</v>
      </c>
      <c r="H595" s="199">
        <v>10.99</v>
      </c>
      <c r="I595" s="199">
        <f t="shared" si="112"/>
        <v>9.1583333333333332</v>
      </c>
      <c r="J595">
        <v>36</v>
      </c>
      <c r="K595" s="60">
        <v>0</v>
      </c>
      <c r="L595" s="58">
        <f t="shared" si="110"/>
        <v>0</v>
      </c>
      <c r="M595" s="59">
        <f t="shared" si="111"/>
        <v>4.67075</v>
      </c>
    </row>
    <row r="596" spans="1:13" ht="15" customHeight="1" x14ac:dyDescent="0.2">
      <c r="A596" s="35" t="s">
        <v>813</v>
      </c>
      <c r="B596" s="35" t="s">
        <v>87</v>
      </c>
      <c r="C596" t="s">
        <v>51</v>
      </c>
      <c r="D596" s="136">
        <v>9781804177419</v>
      </c>
      <c r="E596" t="s">
        <v>858</v>
      </c>
      <c r="F596" t="s">
        <v>859</v>
      </c>
      <c r="H596" s="199">
        <v>10.99</v>
      </c>
      <c r="I596" s="199">
        <f t="shared" si="112"/>
        <v>9.1583333333333332</v>
      </c>
      <c r="J596">
        <v>36</v>
      </c>
      <c r="K596" s="60">
        <v>0</v>
      </c>
      <c r="L596" s="58">
        <f t="shared" si="110"/>
        <v>0</v>
      </c>
      <c r="M596" s="59">
        <f t="shared" si="111"/>
        <v>4.67075</v>
      </c>
    </row>
    <row r="597" spans="1:13" ht="15" customHeight="1" x14ac:dyDescent="0.2">
      <c r="A597" s="35" t="s">
        <v>813</v>
      </c>
      <c r="B597" s="35" t="s">
        <v>87</v>
      </c>
      <c r="C597" t="s">
        <v>51</v>
      </c>
      <c r="D597" s="136">
        <v>9781804177402</v>
      </c>
      <c r="E597" t="s">
        <v>860</v>
      </c>
      <c r="F597" t="s">
        <v>861</v>
      </c>
      <c r="H597" s="199">
        <v>10.99</v>
      </c>
      <c r="I597" s="199">
        <f t="shared" si="112"/>
        <v>9.1583333333333332</v>
      </c>
      <c r="J597">
        <v>36</v>
      </c>
      <c r="K597" s="60">
        <v>0</v>
      </c>
      <c r="L597" s="58">
        <f t="shared" si="110"/>
        <v>0</v>
      </c>
      <c r="M597" s="59">
        <f t="shared" si="111"/>
        <v>4.67075</v>
      </c>
    </row>
    <row r="598" spans="1:13" ht="15" customHeight="1" x14ac:dyDescent="0.2">
      <c r="A598" s="35" t="s">
        <v>813</v>
      </c>
      <c r="B598" s="35" t="s">
        <v>87</v>
      </c>
      <c r="C598" t="s">
        <v>51</v>
      </c>
      <c r="D598" s="136">
        <v>9781804176733</v>
      </c>
      <c r="E598" t="s">
        <v>862</v>
      </c>
      <c r="F598" t="s">
        <v>863</v>
      </c>
      <c r="H598" s="199">
        <v>10.99</v>
      </c>
      <c r="I598" s="199">
        <f t="shared" si="112"/>
        <v>9.1583333333333332</v>
      </c>
      <c r="J598">
        <v>36</v>
      </c>
      <c r="K598" s="60">
        <v>0</v>
      </c>
      <c r="L598" s="58">
        <f t="shared" si="110"/>
        <v>0</v>
      </c>
      <c r="M598" s="59">
        <f t="shared" si="111"/>
        <v>4.67075</v>
      </c>
    </row>
    <row r="599" spans="1:13" ht="15" customHeight="1" x14ac:dyDescent="0.2">
      <c r="A599" s="35" t="s">
        <v>813</v>
      </c>
      <c r="B599" s="35" t="s">
        <v>87</v>
      </c>
      <c r="C599" t="s">
        <v>51</v>
      </c>
      <c r="D599" s="136">
        <v>9781804176726</v>
      </c>
      <c r="E599" t="s">
        <v>864</v>
      </c>
      <c r="F599" t="s">
        <v>865</v>
      </c>
      <c r="H599" s="199">
        <v>10.99</v>
      </c>
      <c r="I599" s="199">
        <f t="shared" si="112"/>
        <v>9.1583333333333332</v>
      </c>
      <c r="J599">
        <v>36</v>
      </c>
      <c r="K599" s="60">
        <v>0</v>
      </c>
      <c r="L599" s="58">
        <f t="shared" si="110"/>
        <v>0</v>
      </c>
      <c r="M599" s="59">
        <f t="shared" si="111"/>
        <v>4.67075</v>
      </c>
    </row>
    <row r="600" spans="1:13" ht="15" customHeight="1" x14ac:dyDescent="0.2">
      <c r="A600" s="35" t="s">
        <v>813</v>
      </c>
      <c r="B600" s="35" t="s">
        <v>87</v>
      </c>
      <c r="C600" t="s">
        <v>51</v>
      </c>
      <c r="D600" s="136">
        <v>9781804176719</v>
      </c>
      <c r="E600" t="s">
        <v>866</v>
      </c>
      <c r="F600" t="s">
        <v>867</v>
      </c>
      <c r="H600" s="199">
        <v>10.99</v>
      </c>
      <c r="I600" s="199">
        <f t="shared" si="112"/>
        <v>9.1583333333333332</v>
      </c>
      <c r="J600">
        <v>36</v>
      </c>
      <c r="K600" s="60">
        <v>0</v>
      </c>
      <c r="L600" s="58">
        <f t="shared" si="110"/>
        <v>0</v>
      </c>
      <c r="M600" s="59">
        <f t="shared" si="111"/>
        <v>4.67075</v>
      </c>
    </row>
    <row r="601" spans="1:13" ht="15" customHeight="1" x14ac:dyDescent="0.2">
      <c r="A601" s="35" t="s">
        <v>813</v>
      </c>
      <c r="B601" s="35" t="s">
        <v>87</v>
      </c>
      <c r="C601" t="s">
        <v>51</v>
      </c>
      <c r="D601" s="136">
        <v>9781804176702</v>
      </c>
      <c r="E601" t="s">
        <v>868</v>
      </c>
      <c r="F601" t="s">
        <v>869</v>
      </c>
      <c r="H601" s="199">
        <v>10.99</v>
      </c>
      <c r="I601" s="199">
        <f t="shared" si="112"/>
        <v>9.1583333333333332</v>
      </c>
      <c r="J601">
        <v>36</v>
      </c>
      <c r="K601" s="60">
        <v>0</v>
      </c>
      <c r="L601" s="58">
        <f t="shared" si="110"/>
        <v>0</v>
      </c>
      <c r="M601" s="59">
        <f t="shared" si="111"/>
        <v>4.67075</v>
      </c>
    </row>
    <row r="602" spans="1:13" ht="15" customHeight="1" x14ac:dyDescent="0.2">
      <c r="A602" s="35" t="s">
        <v>813</v>
      </c>
      <c r="B602" s="35" t="s">
        <v>87</v>
      </c>
      <c r="C602" t="s">
        <v>51</v>
      </c>
      <c r="D602" s="136">
        <v>9781804176597</v>
      </c>
      <c r="E602" t="s">
        <v>870</v>
      </c>
      <c r="F602" t="s">
        <v>871</v>
      </c>
      <c r="H602" s="199">
        <v>10.99</v>
      </c>
      <c r="I602" s="199">
        <f t="shared" si="112"/>
        <v>9.1583333333333332</v>
      </c>
      <c r="J602">
        <v>36</v>
      </c>
      <c r="K602" s="60">
        <v>0</v>
      </c>
      <c r="L602" s="58">
        <f t="shared" si="110"/>
        <v>0</v>
      </c>
      <c r="M602" s="59">
        <f t="shared" si="111"/>
        <v>4.67075</v>
      </c>
    </row>
    <row r="603" spans="1:13" ht="15" customHeight="1" x14ac:dyDescent="0.2">
      <c r="A603" s="35" t="s">
        <v>813</v>
      </c>
      <c r="B603" s="35" t="s">
        <v>87</v>
      </c>
      <c r="C603" t="s">
        <v>51</v>
      </c>
      <c r="D603" s="136">
        <v>9781804176580</v>
      </c>
      <c r="E603" t="s">
        <v>872</v>
      </c>
      <c r="F603" t="s">
        <v>873</v>
      </c>
      <c r="H603" s="199">
        <v>10.99</v>
      </c>
      <c r="I603" s="199">
        <f t="shared" si="112"/>
        <v>9.1583333333333332</v>
      </c>
      <c r="J603">
        <v>36</v>
      </c>
      <c r="K603" s="60">
        <v>0</v>
      </c>
      <c r="L603" s="58">
        <f t="shared" si="110"/>
        <v>0</v>
      </c>
      <c r="M603" s="59">
        <f t="shared" si="111"/>
        <v>4.67075</v>
      </c>
    </row>
    <row r="604" spans="1:13" ht="15" customHeight="1" x14ac:dyDescent="0.2">
      <c r="A604" s="35" t="s">
        <v>813</v>
      </c>
      <c r="B604" s="35" t="s">
        <v>87</v>
      </c>
      <c r="C604" t="s">
        <v>51</v>
      </c>
      <c r="D604" s="136">
        <v>9781804176573</v>
      </c>
      <c r="E604" t="s">
        <v>874</v>
      </c>
      <c r="F604" t="s">
        <v>875</v>
      </c>
      <c r="H604" s="199">
        <v>10.99</v>
      </c>
      <c r="I604" s="199">
        <f t="shared" si="112"/>
        <v>9.1583333333333332</v>
      </c>
      <c r="J604">
        <v>36</v>
      </c>
      <c r="K604" s="60">
        <v>0</v>
      </c>
      <c r="L604" s="58">
        <f t="shared" si="110"/>
        <v>0</v>
      </c>
      <c r="M604" s="59">
        <f t="shared" si="111"/>
        <v>4.67075</v>
      </c>
    </row>
    <row r="605" spans="1:13" ht="15" customHeight="1" x14ac:dyDescent="0.2">
      <c r="A605" s="35" t="s">
        <v>813</v>
      </c>
      <c r="B605" s="35" t="s">
        <v>87</v>
      </c>
      <c r="C605" t="s">
        <v>51</v>
      </c>
      <c r="D605" s="136">
        <v>9781804176566</v>
      </c>
      <c r="E605" t="s">
        <v>876</v>
      </c>
      <c r="F605" t="s">
        <v>877</v>
      </c>
      <c r="H605" s="199">
        <v>10.99</v>
      </c>
      <c r="I605" s="199">
        <f t="shared" si="112"/>
        <v>9.1583333333333332</v>
      </c>
      <c r="J605">
        <v>36</v>
      </c>
      <c r="K605" s="60">
        <v>0</v>
      </c>
      <c r="L605" s="58">
        <f t="shared" si="110"/>
        <v>0</v>
      </c>
      <c r="M605" s="59">
        <f t="shared" si="111"/>
        <v>4.67075</v>
      </c>
    </row>
    <row r="606" spans="1:13" ht="15" customHeight="1" x14ac:dyDescent="0.2">
      <c r="A606" s="35" t="s">
        <v>813</v>
      </c>
      <c r="B606" s="35" t="s">
        <v>87</v>
      </c>
      <c r="C606" t="s">
        <v>51</v>
      </c>
      <c r="D606" s="136">
        <v>9781804176382</v>
      </c>
      <c r="E606" t="s">
        <v>878</v>
      </c>
      <c r="F606" t="s">
        <v>879</v>
      </c>
      <c r="H606" s="199">
        <v>10.99</v>
      </c>
      <c r="I606" s="199">
        <f t="shared" si="112"/>
        <v>9.1583333333333332</v>
      </c>
      <c r="J606">
        <v>36</v>
      </c>
      <c r="K606" s="60">
        <v>0</v>
      </c>
      <c r="L606" s="58">
        <f t="shared" si="110"/>
        <v>0</v>
      </c>
      <c r="M606" s="59">
        <f t="shared" si="111"/>
        <v>4.67075</v>
      </c>
    </row>
    <row r="607" spans="1:13" ht="15" customHeight="1" x14ac:dyDescent="0.2">
      <c r="A607" s="35" t="s">
        <v>813</v>
      </c>
      <c r="B607" s="35" t="s">
        <v>87</v>
      </c>
      <c r="C607" t="s">
        <v>51</v>
      </c>
      <c r="D607" s="136">
        <v>9781804176375</v>
      </c>
      <c r="E607" t="s">
        <v>880</v>
      </c>
      <c r="F607" t="s">
        <v>881</v>
      </c>
      <c r="H607" s="199">
        <v>10.99</v>
      </c>
      <c r="I607" s="199">
        <f t="shared" si="112"/>
        <v>9.1583333333333332</v>
      </c>
      <c r="J607">
        <v>36</v>
      </c>
      <c r="K607" s="60">
        <v>0</v>
      </c>
      <c r="L607" s="58">
        <f t="shared" si="110"/>
        <v>0</v>
      </c>
      <c r="M607" s="59">
        <f t="shared" si="111"/>
        <v>4.67075</v>
      </c>
    </row>
    <row r="608" spans="1:13" ht="15" customHeight="1" x14ac:dyDescent="0.2">
      <c r="A608" s="35" t="s">
        <v>813</v>
      </c>
      <c r="B608" s="35" t="s">
        <v>87</v>
      </c>
      <c r="C608" t="s">
        <v>51</v>
      </c>
      <c r="D608" s="136">
        <v>9781804176368</v>
      </c>
      <c r="E608" t="s">
        <v>882</v>
      </c>
      <c r="F608" t="s">
        <v>883</v>
      </c>
      <c r="H608" s="199">
        <v>10.99</v>
      </c>
      <c r="I608" s="199">
        <f t="shared" si="112"/>
        <v>9.1583333333333332</v>
      </c>
      <c r="J608">
        <v>36</v>
      </c>
      <c r="K608" s="60">
        <v>0</v>
      </c>
      <c r="L608" s="58">
        <f t="shared" si="110"/>
        <v>0</v>
      </c>
      <c r="M608" s="59">
        <f t="shared" si="111"/>
        <v>4.67075</v>
      </c>
    </row>
    <row r="609" spans="1:14" ht="15" customHeight="1" x14ac:dyDescent="0.2">
      <c r="A609" s="35" t="s">
        <v>813</v>
      </c>
      <c r="B609" s="35" t="s">
        <v>87</v>
      </c>
      <c r="C609" t="s">
        <v>51</v>
      </c>
      <c r="D609" s="136">
        <v>9781804176351</v>
      </c>
      <c r="E609" t="s">
        <v>884</v>
      </c>
      <c r="F609" t="s">
        <v>885</v>
      </c>
      <c r="H609" s="199">
        <v>10.99</v>
      </c>
      <c r="I609" s="199">
        <f t="shared" si="112"/>
        <v>9.1583333333333332</v>
      </c>
      <c r="J609">
        <v>36</v>
      </c>
      <c r="K609" s="60">
        <v>0</v>
      </c>
      <c r="L609" s="58">
        <f t="shared" si="110"/>
        <v>0</v>
      </c>
      <c r="M609" s="59">
        <f t="shared" si="111"/>
        <v>4.67075</v>
      </c>
    </row>
    <row r="610" spans="1:14" ht="15" customHeight="1" x14ac:dyDescent="0.2">
      <c r="A610" s="35" t="s">
        <v>813</v>
      </c>
      <c r="B610" s="35" t="s">
        <v>87</v>
      </c>
      <c r="C610" t="s">
        <v>51</v>
      </c>
      <c r="D610" s="136">
        <v>9781804175262</v>
      </c>
      <c r="E610" t="s">
        <v>886</v>
      </c>
      <c r="F610" t="s">
        <v>887</v>
      </c>
      <c r="H610" s="199">
        <v>10.99</v>
      </c>
      <c r="I610" s="199">
        <f t="shared" si="112"/>
        <v>9.1583333333333332</v>
      </c>
      <c r="J610">
        <v>36</v>
      </c>
      <c r="K610" s="60">
        <v>0</v>
      </c>
      <c r="L610" s="58">
        <f t="shared" si="110"/>
        <v>0</v>
      </c>
      <c r="M610" s="59">
        <f t="shared" si="111"/>
        <v>4.67075</v>
      </c>
    </row>
    <row r="611" spans="1:14" ht="15" customHeight="1" x14ac:dyDescent="0.2">
      <c r="A611" s="35" t="s">
        <v>813</v>
      </c>
      <c r="B611" s="35" t="s">
        <v>87</v>
      </c>
      <c r="C611" t="s">
        <v>51</v>
      </c>
      <c r="D611" s="136">
        <v>9781804175255</v>
      </c>
      <c r="E611" t="s">
        <v>888</v>
      </c>
      <c r="F611" t="s">
        <v>889</v>
      </c>
      <c r="H611" s="199">
        <v>10.99</v>
      </c>
      <c r="I611" s="199">
        <f t="shared" si="112"/>
        <v>9.1583333333333332</v>
      </c>
      <c r="J611">
        <v>36</v>
      </c>
      <c r="K611" s="60">
        <v>0</v>
      </c>
      <c r="L611" s="58">
        <f t="shared" si="110"/>
        <v>0</v>
      </c>
      <c r="M611" s="59">
        <f t="shared" si="111"/>
        <v>4.67075</v>
      </c>
    </row>
    <row r="612" spans="1:14" ht="15" customHeight="1" x14ac:dyDescent="0.2">
      <c r="A612" s="35" t="s">
        <v>813</v>
      </c>
      <c r="B612" s="35" t="s">
        <v>87</v>
      </c>
      <c r="C612" t="s">
        <v>51</v>
      </c>
      <c r="D612" s="136">
        <v>9781804172957</v>
      </c>
      <c r="E612" t="s">
        <v>890</v>
      </c>
      <c r="F612" t="s">
        <v>891</v>
      </c>
      <c r="H612" s="199">
        <v>10.99</v>
      </c>
      <c r="I612" s="199">
        <f t="shared" si="112"/>
        <v>9.1583333333333332</v>
      </c>
      <c r="J612">
        <v>36</v>
      </c>
      <c r="K612" s="60">
        <v>0</v>
      </c>
      <c r="L612" s="58">
        <f t="shared" si="110"/>
        <v>0</v>
      </c>
      <c r="M612" s="59">
        <f t="shared" si="111"/>
        <v>4.67075</v>
      </c>
    </row>
    <row r="613" spans="1:14" ht="15" customHeight="1" x14ac:dyDescent="0.2">
      <c r="A613" s="35" t="s">
        <v>813</v>
      </c>
      <c r="B613" s="35" t="s">
        <v>87</v>
      </c>
      <c r="C613" t="s">
        <v>51</v>
      </c>
      <c r="D613" s="136">
        <v>9781804172940</v>
      </c>
      <c r="E613" t="s">
        <v>892</v>
      </c>
      <c r="F613" t="s">
        <v>893</v>
      </c>
      <c r="H613" s="199">
        <v>10.99</v>
      </c>
      <c r="I613" s="199">
        <f t="shared" si="112"/>
        <v>9.1583333333333332</v>
      </c>
      <c r="J613">
        <v>36</v>
      </c>
      <c r="K613" s="60">
        <v>0</v>
      </c>
      <c r="L613" s="58">
        <f t="shared" si="110"/>
        <v>0</v>
      </c>
      <c r="M613" s="59">
        <f t="shared" si="111"/>
        <v>4.67075</v>
      </c>
    </row>
    <row r="614" spans="1:14" ht="15" customHeight="1" x14ac:dyDescent="0.2">
      <c r="A614" s="35" t="s">
        <v>813</v>
      </c>
      <c r="B614" s="35" t="s">
        <v>87</v>
      </c>
      <c r="C614" t="s">
        <v>51</v>
      </c>
      <c r="D614" s="136">
        <v>9781804172933</v>
      </c>
      <c r="E614" t="s">
        <v>894</v>
      </c>
      <c r="F614" t="s">
        <v>895</v>
      </c>
      <c r="H614" s="199">
        <v>10.99</v>
      </c>
      <c r="I614" s="199">
        <f t="shared" si="112"/>
        <v>9.1583333333333332</v>
      </c>
      <c r="J614">
        <v>36</v>
      </c>
      <c r="K614" s="60">
        <v>0</v>
      </c>
      <c r="L614" s="58">
        <f t="shared" ref="L614:L623" si="113">SUM(M614*K614)</f>
        <v>0</v>
      </c>
      <c r="M614" s="59">
        <f t="shared" ref="M614:M623" si="114">I614-(I614*$H$26)</f>
        <v>4.67075</v>
      </c>
    </row>
    <row r="615" spans="1:14" ht="15" customHeight="1" x14ac:dyDescent="0.2">
      <c r="A615" s="35" t="s">
        <v>813</v>
      </c>
      <c r="B615" s="35" t="s">
        <v>87</v>
      </c>
      <c r="C615" t="s">
        <v>51</v>
      </c>
      <c r="D615" s="136">
        <v>9781804172926</v>
      </c>
      <c r="E615" t="s">
        <v>896</v>
      </c>
      <c r="F615" t="s">
        <v>897</v>
      </c>
      <c r="H615" s="199">
        <v>10.99</v>
      </c>
      <c r="I615" s="199">
        <f t="shared" si="112"/>
        <v>9.1583333333333332</v>
      </c>
      <c r="J615">
        <v>36</v>
      </c>
      <c r="K615" s="60">
        <v>0</v>
      </c>
      <c r="L615" s="58">
        <f t="shared" si="113"/>
        <v>0</v>
      </c>
      <c r="M615" s="59">
        <f t="shared" si="114"/>
        <v>4.67075</v>
      </c>
    </row>
    <row r="616" spans="1:14" ht="15" customHeight="1" x14ac:dyDescent="0.2">
      <c r="A616" s="35" t="s">
        <v>813</v>
      </c>
      <c r="B616" s="35" t="s">
        <v>87</v>
      </c>
      <c r="C616" t="s">
        <v>51</v>
      </c>
      <c r="D616" s="136">
        <v>9781804172124</v>
      </c>
      <c r="E616" t="s">
        <v>898</v>
      </c>
      <c r="F616" t="s">
        <v>899</v>
      </c>
      <c r="H616" s="199">
        <v>10.99</v>
      </c>
      <c r="I616" s="199">
        <f t="shared" si="112"/>
        <v>9.1583333333333332</v>
      </c>
      <c r="J616">
        <v>36</v>
      </c>
      <c r="K616" s="60">
        <v>0</v>
      </c>
      <c r="L616" s="58">
        <f t="shared" si="113"/>
        <v>0</v>
      </c>
      <c r="M616" s="59">
        <f t="shared" si="114"/>
        <v>4.67075</v>
      </c>
    </row>
    <row r="617" spans="1:14" ht="15" customHeight="1" x14ac:dyDescent="0.2">
      <c r="A617" s="35" t="s">
        <v>813</v>
      </c>
      <c r="B617" s="35" t="s">
        <v>87</v>
      </c>
      <c r="C617" t="s">
        <v>51</v>
      </c>
      <c r="D617" s="136">
        <v>9781804172117</v>
      </c>
      <c r="E617" t="s">
        <v>900</v>
      </c>
      <c r="F617" t="s">
        <v>901</v>
      </c>
      <c r="H617" s="199">
        <v>10.99</v>
      </c>
      <c r="I617" s="199">
        <f t="shared" si="112"/>
        <v>9.1583333333333332</v>
      </c>
      <c r="J617">
        <v>36</v>
      </c>
      <c r="K617" s="60">
        <v>0</v>
      </c>
      <c r="L617" s="58">
        <f t="shared" si="113"/>
        <v>0</v>
      </c>
      <c r="M617" s="59">
        <f t="shared" si="114"/>
        <v>4.67075</v>
      </c>
    </row>
    <row r="618" spans="1:14" ht="15" customHeight="1" x14ac:dyDescent="0.2">
      <c r="A618" s="35" t="s">
        <v>813</v>
      </c>
      <c r="B618" s="35" t="s">
        <v>87</v>
      </c>
      <c r="C618" t="s">
        <v>51</v>
      </c>
      <c r="D618" s="136">
        <v>9781839649264</v>
      </c>
      <c r="E618" t="s">
        <v>902</v>
      </c>
      <c r="F618" t="s">
        <v>903</v>
      </c>
      <c r="H618" s="199">
        <v>10.99</v>
      </c>
      <c r="I618" s="199">
        <f t="shared" si="112"/>
        <v>9.1583333333333332</v>
      </c>
      <c r="J618">
        <v>36</v>
      </c>
      <c r="K618" s="60">
        <v>0</v>
      </c>
      <c r="L618" s="58">
        <f t="shared" si="113"/>
        <v>0</v>
      </c>
      <c r="M618" s="59">
        <f t="shared" si="114"/>
        <v>4.67075</v>
      </c>
    </row>
    <row r="619" spans="1:14" ht="15" customHeight="1" x14ac:dyDescent="0.2">
      <c r="A619" s="35" t="s">
        <v>813</v>
      </c>
      <c r="B619" s="35" t="s">
        <v>87</v>
      </c>
      <c r="C619" t="s">
        <v>51</v>
      </c>
      <c r="D619" s="136">
        <v>9781839649257</v>
      </c>
      <c r="E619" t="s">
        <v>904</v>
      </c>
      <c r="F619" t="s">
        <v>905</v>
      </c>
      <c r="H619" s="199">
        <v>10.99</v>
      </c>
      <c r="I619" s="199">
        <f t="shared" si="112"/>
        <v>9.1583333333333332</v>
      </c>
      <c r="J619">
        <v>36</v>
      </c>
      <c r="K619" s="60">
        <v>0</v>
      </c>
      <c r="L619" s="58">
        <f t="shared" si="113"/>
        <v>0</v>
      </c>
      <c r="M619" s="59">
        <f t="shared" si="114"/>
        <v>4.67075</v>
      </c>
    </row>
    <row r="620" spans="1:14" ht="15" customHeight="1" x14ac:dyDescent="0.2">
      <c r="A620" s="35" t="s">
        <v>813</v>
      </c>
      <c r="B620" s="35" t="s">
        <v>87</v>
      </c>
      <c r="C620" t="s">
        <v>51</v>
      </c>
      <c r="D620" s="136">
        <v>9781839648700</v>
      </c>
      <c r="E620" t="s">
        <v>906</v>
      </c>
      <c r="F620" t="s">
        <v>907</v>
      </c>
      <c r="H620" s="199">
        <v>10.99</v>
      </c>
      <c r="I620" s="199">
        <f t="shared" si="112"/>
        <v>9.1583333333333332</v>
      </c>
      <c r="J620">
        <v>36</v>
      </c>
      <c r="K620" s="60">
        <v>0</v>
      </c>
      <c r="L620" s="58">
        <f t="shared" si="113"/>
        <v>0</v>
      </c>
      <c r="M620" s="59">
        <f t="shared" si="114"/>
        <v>4.67075</v>
      </c>
    </row>
    <row r="621" spans="1:14" ht="15" customHeight="1" x14ac:dyDescent="0.2">
      <c r="A621" s="35" t="s">
        <v>813</v>
      </c>
      <c r="B621" s="35" t="s">
        <v>87</v>
      </c>
      <c r="C621" t="s">
        <v>51</v>
      </c>
      <c r="D621" s="136">
        <v>9781839648694</v>
      </c>
      <c r="E621" t="s">
        <v>908</v>
      </c>
      <c r="F621" t="s">
        <v>909</v>
      </c>
      <c r="H621" s="199">
        <v>10.99</v>
      </c>
      <c r="I621" s="199">
        <f t="shared" si="112"/>
        <v>9.1583333333333332</v>
      </c>
      <c r="J621">
        <v>36</v>
      </c>
      <c r="K621" s="60">
        <v>0</v>
      </c>
      <c r="L621" s="58">
        <f t="shared" si="113"/>
        <v>0</v>
      </c>
      <c r="M621" s="59">
        <f t="shared" si="114"/>
        <v>4.67075</v>
      </c>
    </row>
    <row r="622" spans="1:14" ht="15" customHeight="1" x14ac:dyDescent="0.2">
      <c r="A622" s="35" t="s">
        <v>813</v>
      </c>
      <c r="B622" s="35" t="s">
        <v>87</v>
      </c>
      <c r="C622" t="s">
        <v>51</v>
      </c>
      <c r="D622" s="136">
        <v>9781839648687</v>
      </c>
      <c r="E622" t="s">
        <v>910</v>
      </c>
      <c r="F622" t="s">
        <v>911</v>
      </c>
      <c r="H622" s="199">
        <v>10.99</v>
      </c>
      <c r="I622" s="199">
        <f t="shared" si="112"/>
        <v>9.1583333333333332</v>
      </c>
      <c r="J622">
        <v>36</v>
      </c>
      <c r="K622" s="60">
        <v>0</v>
      </c>
      <c r="L622" s="58">
        <f t="shared" si="113"/>
        <v>0</v>
      </c>
      <c r="M622" s="59">
        <f t="shared" si="114"/>
        <v>4.67075</v>
      </c>
    </row>
    <row r="623" spans="1:14" ht="15" customHeight="1" x14ac:dyDescent="0.2">
      <c r="A623" s="35" t="s">
        <v>813</v>
      </c>
      <c r="B623" s="35" t="s">
        <v>87</v>
      </c>
      <c r="C623" t="s">
        <v>51</v>
      </c>
      <c r="D623" s="136">
        <v>9781839648670</v>
      </c>
      <c r="E623" t="s">
        <v>912</v>
      </c>
      <c r="F623" t="s">
        <v>913</v>
      </c>
      <c r="H623" s="199">
        <v>10.99</v>
      </c>
      <c r="I623" s="199">
        <f t="shared" si="112"/>
        <v>9.1583333333333332</v>
      </c>
      <c r="J623">
        <v>36</v>
      </c>
      <c r="K623" s="60">
        <v>0</v>
      </c>
      <c r="L623" s="58">
        <f t="shared" si="113"/>
        <v>0</v>
      </c>
      <c r="M623" s="59">
        <f t="shared" si="114"/>
        <v>4.67075</v>
      </c>
    </row>
    <row r="624" spans="1:14" ht="15" customHeight="1" x14ac:dyDescent="0.2">
      <c r="I624" s="201"/>
      <c r="N624" s="200">
        <f>SUM(L560:L623)</f>
        <v>0</v>
      </c>
    </row>
    <row r="625" spans="1:15" ht="15.75" customHeight="1" x14ac:dyDescent="0.2">
      <c r="A625" s="43" t="s">
        <v>1596</v>
      </c>
      <c r="B625" s="43"/>
      <c r="C625" s="43"/>
      <c r="D625" s="79"/>
      <c r="E625" s="80"/>
      <c r="F625" s="43"/>
      <c r="G625" s="43"/>
      <c r="H625" s="81"/>
      <c r="I625" s="81"/>
      <c r="J625" s="43"/>
      <c r="K625" s="82"/>
      <c r="L625" s="46"/>
      <c r="M625" s="81"/>
      <c r="N625" s="165"/>
      <c r="O625" s="41"/>
    </row>
    <row r="626" spans="1:15" ht="15" customHeight="1" x14ac:dyDescent="0.2">
      <c r="A626" s="144" t="s">
        <v>1596</v>
      </c>
      <c r="B626" s="144" t="s">
        <v>536</v>
      </c>
      <c r="C626" s="150">
        <v>46054</v>
      </c>
      <c r="D626" s="136">
        <v>9781835627235</v>
      </c>
      <c r="E626" t="s">
        <v>1597</v>
      </c>
      <c r="F626" t="s">
        <v>1801</v>
      </c>
      <c r="H626" s="199">
        <v>10.99</v>
      </c>
      <c r="I626" s="199">
        <f>H626/1.2</f>
        <v>9.1583333333333332</v>
      </c>
      <c r="J626" s="134">
        <v>36</v>
      </c>
      <c r="K626" s="60">
        <v>0</v>
      </c>
      <c r="L626" s="58">
        <f t="shared" ref="L626:L635" si="115">SUM(M626*K626)</f>
        <v>0</v>
      </c>
      <c r="M626" s="59">
        <f t="shared" ref="M626:M635" si="116">I626-(I626*$H$26)</f>
        <v>4.67075</v>
      </c>
    </row>
    <row r="627" spans="1:15" ht="15" customHeight="1" x14ac:dyDescent="0.2">
      <c r="A627" s="144" t="s">
        <v>1596</v>
      </c>
      <c r="B627" s="144" t="s">
        <v>536</v>
      </c>
      <c r="C627" s="150">
        <v>46054</v>
      </c>
      <c r="D627" s="136">
        <v>9781835627242</v>
      </c>
      <c r="E627" t="s">
        <v>1598</v>
      </c>
      <c r="F627" t="s">
        <v>1802</v>
      </c>
      <c r="H627" s="199">
        <v>10.99</v>
      </c>
      <c r="I627" s="199">
        <f t="shared" ref="I627:I635" si="117">H627/1.2</f>
        <v>9.1583333333333332</v>
      </c>
      <c r="J627" s="134">
        <v>36</v>
      </c>
      <c r="K627" s="60">
        <v>0</v>
      </c>
      <c r="L627" s="58">
        <f t="shared" si="115"/>
        <v>0</v>
      </c>
      <c r="M627" s="59">
        <f t="shared" si="116"/>
        <v>4.67075</v>
      </c>
    </row>
    <row r="628" spans="1:15" ht="15" customHeight="1" x14ac:dyDescent="0.2">
      <c r="A628" s="144" t="s">
        <v>1596</v>
      </c>
      <c r="B628" s="144" t="s">
        <v>536</v>
      </c>
      <c r="C628" s="150">
        <v>46054</v>
      </c>
      <c r="D628" s="136">
        <v>9781835627259</v>
      </c>
      <c r="E628" t="s">
        <v>1599</v>
      </c>
      <c r="F628" t="s">
        <v>1803</v>
      </c>
      <c r="H628" s="199">
        <v>10.99</v>
      </c>
      <c r="I628" s="199">
        <f t="shared" si="117"/>
        <v>9.1583333333333332</v>
      </c>
      <c r="J628" s="134">
        <v>36</v>
      </c>
      <c r="K628" s="60">
        <v>0</v>
      </c>
      <c r="L628" s="58">
        <f t="shared" si="115"/>
        <v>0</v>
      </c>
      <c r="M628" s="59">
        <f t="shared" si="116"/>
        <v>4.67075</v>
      </c>
    </row>
    <row r="629" spans="1:15" ht="15" customHeight="1" x14ac:dyDescent="0.2">
      <c r="A629" s="144" t="s">
        <v>1596</v>
      </c>
      <c r="B629" s="144" t="s">
        <v>536</v>
      </c>
      <c r="C629" s="150">
        <v>46054</v>
      </c>
      <c r="D629" s="136">
        <v>9781835627266</v>
      </c>
      <c r="E629" t="s">
        <v>1600</v>
      </c>
      <c r="F629" t="s">
        <v>1601</v>
      </c>
      <c r="H629" s="199">
        <v>10.99</v>
      </c>
      <c r="I629" s="199">
        <f t="shared" si="117"/>
        <v>9.1583333333333332</v>
      </c>
      <c r="J629" s="134">
        <v>36</v>
      </c>
      <c r="K629" s="60">
        <v>0</v>
      </c>
      <c r="L629" s="58">
        <f t="shared" si="115"/>
        <v>0</v>
      </c>
      <c r="M629" s="59">
        <f t="shared" si="116"/>
        <v>4.67075</v>
      </c>
    </row>
    <row r="630" spans="1:15" ht="15" customHeight="1" x14ac:dyDescent="0.2">
      <c r="A630" s="144" t="s">
        <v>1596</v>
      </c>
      <c r="B630" s="144" t="s">
        <v>536</v>
      </c>
      <c r="C630" s="150">
        <v>46143</v>
      </c>
      <c r="D630" s="136">
        <v>9781835628515</v>
      </c>
      <c r="E630" t="s">
        <v>1810</v>
      </c>
      <c r="F630" t="s">
        <v>1804</v>
      </c>
      <c r="H630" s="199">
        <v>10.99</v>
      </c>
      <c r="I630" s="199">
        <f t="shared" si="117"/>
        <v>9.1583333333333332</v>
      </c>
      <c r="J630" s="134">
        <v>36</v>
      </c>
      <c r="K630" s="60">
        <v>0</v>
      </c>
      <c r="L630" s="58">
        <f t="shared" si="115"/>
        <v>0</v>
      </c>
      <c r="M630" s="59">
        <f t="shared" si="116"/>
        <v>4.67075</v>
      </c>
    </row>
    <row r="631" spans="1:15" ht="15" customHeight="1" x14ac:dyDescent="0.2">
      <c r="A631" s="144" t="s">
        <v>1596</v>
      </c>
      <c r="B631" s="144" t="s">
        <v>536</v>
      </c>
      <c r="C631" s="150">
        <v>46143</v>
      </c>
      <c r="D631" s="136">
        <v>9781835628522</v>
      </c>
      <c r="E631" t="s">
        <v>1811</v>
      </c>
      <c r="F631" t="s">
        <v>1805</v>
      </c>
      <c r="H631" s="199">
        <v>10.99</v>
      </c>
      <c r="I631" s="199">
        <f t="shared" si="117"/>
        <v>9.1583333333333332</v>
      </c>
      <c r="J631" s="134">
        <v>36</v>
      </c>
      <c r="K631" s="60">
        <v>0</v>
      </c>
      <c r="L631" s="58">
        <f t="shared" si="115"/>
        <v>0</v>
      </c>
      <c r="M631" s="59">
        <f t="shared" si="116"/>
        <v>4.67075</v>
      </c>
    </row>
    <row r="632" spans="1:15" ht="15" customHeight="1" x14ac:dyDescent="0.2">
      <c r="A632" s="144" t="s">
        <v>1596</v>
      </c>
      <c r="B632" s="144" t="s">
        <v>536</v>
      </c>
      <c r="C632" s="150">
        <v>46204</v>
      </c>
      <c r="D632" s="136">
        <v>9781835628980</v>
      </c>
      <c r="E632" t="s">
        <v>1812</v>
      </c>
      <c r="F632" t="s">
        <v>1806</v>
      </c>
      <c r="H632" s="199">
        <v>10.99</v>
      </c>
      <c r="I632" s="199">
        <f t="shared" si="117"/>
        <v>9.1583333333333332</v>
      </c>
      <c r="J632" s="134">
        <v>36</v>
      </c>
      <c r="K632" s="60">
        <v>0</v>
      </c>
      <c r="L632" s="58">
        <f t="shared" si="115"/>
        <v>0</v>
      </c>
      <c r="M632" s="59">
        <f t="shared" si="116"/>
        <v>4.67075</v>
      </c>
    </row>
    <row r="633" spans="1:15" ht="15" customHeight="1" x14ac:dyDescent="0.2">
      <c r="A633" s="144" t="s">
        <v>1596</v>
      </c>
      <c r="B633" s="144" t="s">
        <v>536</v>
      </c>
      <c r="C633" s="150">
        <v>46204</v>
      </c>
      <c r="D633" s="136">
        <v>9781835628997</v>
      </c>
      <c r="E633" t="s">
        <v>1813</v>
      </c>
      <c r="F633" t="s">
        <v>1807</v>
      </c>
      <c r="H633" s="199">
        <v>10.99</v>
      </c>
      <c r="I633" s="199">
        <f t="shared" si="117"/>
        <v>9.1583333333333332</v>
      </c>
      <c r="J633" s="134">
        <v>36</v>
      </c>
      <c r="K633" s="60">
        <v>0</v>
      </c>
      <c r="L633" s="58">
        <f t="shared" si="115"/>
        <v>0</v>
      </c>
      <c r="M633" s="59">
        <f t="shared" si="116"/>
        <v>4.67075</v>
      </c>
    </row>
    <row r="634" spans="1:15" ht="15" customHeight="1" x14ac:dyDescent="0.2">
      <c r="A634" s="144" t="s">
        <v>1596</v>
      </c>
      <c r="B634" s="144" t="s">
        <v>536</v>
      </c>
      <c r="C634" s="150">
        <v>46204</v>
      </c>
      <c r="D634" s="136">
        <v>9781835629000</v>
      </c>
      <c r="E634" t="s">
        <v>1814</v>
      </c>
      <c r="F634" t="s">
        <v>1808</v>
      </c>
      <c r="H634" s="199">
        <v>10.99</v>
      </c>
      <c r="I634" s="199">
        <f t="shared" si="117"/>
        <v>9.1583333333333332</v>
      </c>
      <c r="J634" s="134">
        <v>36</v>
      </c>
      <c r="K634" s="60">
        <v>0</v>
      </c>
      <c r="L634" s="58">
        <f t="shared" si="115"/>
        <v>0</v>
      </c>
      <c r="M634" s="59">
        <f t="shared" si="116"/>
        <v>4.67075</v>
      </c>
    </row>
    <row r="635" spans="1:15" ht="15" customHeight="1" x14ac:dyDescent="0.2">
      <c r="A635" s="144" t="s">
        <v>1596</v>
      </c>
      <c r="B635" s="144" t="s">
        <v>536</v>
      </c>
      <c r="C635" s="150">
        <v>46204</v>
      </c>
      <c r="D635" s="136">
        <v>9781835629017</v>
      </c>
      <c r="E635" t="s">
        <v>1815</v>
      </c>
      <c r="F635" t="s">
        <v>1809</v>
      </c>
      <c r="H635" s="199">
        <v>10.99</v>
      </c>
      <c r="I635" s="199">
        <f t="shared" si="117"/>
        <v>9.1583333333333332</v>
      </c>
      <c r="J635" s="134">
        <v>36</v>
      </c>
      <c r="K635" s="60">
        <v>0</v>
      </c>
      <c r="L635" s="58">
        <f t="shared" si="115"/>
        <v>0</v>
      </c>
      <c r="M635" s="59">
        <f t="shared" si="116"/>
        <v>4.67075</v>
      </c>
    </row>
    <row r="636" spans="1:15" ht="15" customHeight="1" x14ac:dyDescent="0.2">
      <c r="I636" s="201"/>
      <c r="N636" s="200">
        <f>SUM(L626:L635)</f>
        <v>0</v>
      </c>
    </row>
    <row r="637" spans="1:15" ht="15.75" customHeight="1" x14ac:dyDescent="0.2">
      <c r="A637" s="42" t="s">
        <v>785</v>
      </c>
      <c r="B637" s="42"/>
      <c r="C637" s="43"/>
      <c r="D637" s="44"/>
      <c r="E637" s="45"/>
      <c r="F637" s="42"/>
      <c r="G637" s="42"/>
      <c r="H637" s="46"/>
      <c r="I637" s="46"/>
      <c r="J637" s="42"/>
      <c r="K637" s="47"/>
      <c r="L637" s="46"/>
      <c r="M637" s="46"/>
      <c r="N637" s="158"/>
      <c r="O637" s="41"/>
    </row>
    <row r="638" spans="1:15" ht="15" customHeight="1" x14ac:dyDescent="0.2">
      <c r="A638" s="35" t="s">
        <v>785</v>
      </c>
      <c r="B638" s="35" t="s">
        <v>87</v>
      </c>
      <c r="C638" s="149">
        <v>46054</v>
      </c>
      <c r="D638" s="136">
        <v>9781835627273</v>
      </c>
      <c r="E638" s="134" t="s">
        <v>1602</v>
      </c>
      <c r="F638" t="s">
        <v>1603</v>
      </c>
      <c r="H638" s="180">
        <v>8.99</v>
      </c>
      <c r="I638" s="199">
        <f t="shared" ref="I638:I655" si="118">H638/1.2</f>
        <v>7.4916666666666671</v>
      </c>
      <c r="J638" s="181">
        <v>48</v>
      </c>
      <c r="K638" s="182">
        <v>0</v>
      </c>
      <c r="L638" s="58">
        <f t="shared" ref="L638:L655" si="119">SUM(M638*K638)</f>
        <v>0</v>
      </c>
      <c r="M638" s="59">
        <f t="shared" ref="M638:M655" si="120">I638-(I638*$H$26)</f>
        <v>3.8207500000000003</v>
      </c>
    </row>
    <row r="639" spans="1:15" ht="15" customHeight="1" x14ac:dyDescent="0.2">
      <c r="A639" s="35" t="s">
        <v>785</v>
      </c>
      <c r="B639" s="35" t="s">
        <v>87</v>
      </c>
      <c r="C639" s="149">
        <v>46054</v>
      </c>
      <c r="D639" s="136">
        <v>9781835627280</v>
      </c>
      <c r="E639" s="134" t="s">
        <v>1604</v>
      </c>
      <c r="F639" t="s">
        <v>1605</v>
      </c>
      <c r="H639" s="180">
        <v>8.99</v>
      </c>
      <c r="I639" s="199">
        <f t="shared" si="118"/>
        <v>7.4916666666666671</v>
      </c>
      <c r="J639" s="181">
        <v>48</v>
      </c>
      <c r="K639" s="185">
        <v>0</v>
      </c>
      <c r="L639" s="58">
        <f t="shared" si="119"/>
        <v>0</v>
      </c>
      <c r="M639" s="59">
        <f t="shared" si="120"/>
        <v>3.8207500000000003</v>
      </c>
    </row>
    <row r="640" spans="1:15" ht="15" customHeight="1" x14ac:dyDescent="0.2">
      <c r="A640" s="35" t="s">
        <v>785</v>
      </c>
      <c r="B640" s="35" t="s">
        <v>87</v>
      </c>
      <c r="C640" s="149">
        <v>46054</v>
      </c>
      <c r="D640" s="136">
        <v>9781835627297</v>
      </c>
      <c r="E640" s="134" t="s">
        <v>1606</v>
      </c>
      <c r="F640" t="s">
        <v>1607</v>
      </c>
      <c r="H640" s="180">
        <v>8.99</v>
      </c>
      <c r="I640" s="199">
        <f t="shared" si="118"/>
        <v>7.4916666666666671</v>
      </c>
      <c r="J640" s="181">
        <v>48</v>
      </c>
      <c r="K640" s="182">
        <v>0</v>
      </c>
      <c r="L640" s="58">
        <f t="shared" si="119"/>
        <v>0</v>
      </c>
      <c r="M640" s="59">
        <f t="shared" si="120"/>
        <v>3.8207500000000003</v>
      </c>
    </row>
    <row r="641" spans="1:14" ht="15" customHeight="1" x14ac:dyDescent="0.2">
      <c r="A641" s="35" t="s">
        <v>785</v>
      </c>
      <c r="B641" s="35" t="s">
        <v>87</v>
      </c>
      <c r="C641" s="149">
        <v>46054</v>
      </c>
      <c r="D641" s="136">
        <v>9781835627303</v>
      </c>
      <c r="E641" s="134" t="s">
        <v>1608</v>
      </c>
      <c r="F641" t="s">
        <v>1609</v>
      </c>
      <c r="H641" s="180">
        <v>8.99</v>
      </c>
      <c r="I641" s="199">
        <f t="shared" si="118"/>
        <v>7.4916666666666671</v>
      </c>
      <c r="J641" s="181">
        <v>48</v>
      </c>
      <c r="K641" s="185">
        <v>0</v>
      </c>
      <c r="L641" s="58">
        <f t="shared" si="119"/>
        <v>0</v>
      </c>
      <c r="M641" s="59">
        <f t="shared" si="120"/>
        <v>3.8207500000000003</v>
      </c>
    </row>
    <row r="642" spans="1:14" ht="15" customHeight="1" x14ac:dyDescent="0.2">
      <c r="A642" s="35" t="s">
        <v>785</v>
      </c>
      <c r="B642" s="35" t="s">
        <v>87</v>
      </c>
      <c r="C642" s="149">
        <v>46143</v>
      </c>
      <c r="D642" s="136">
        <v>9781835628539</v>
      </c>
      <c r="E642" s="134" t="s">
        <v>1823</v>
      </c>
      <c r="F642" t="s">
        <v>1816</v>
      </c>
      <c r="H642" s="180">
        <v>8.99</v>
      </c>
      <c r="I642" s="199">
        <f t="shared" si="118"/>
        <v>7.4916666666666671</v>
      </c>
      <c r="J642" s="181">
        <v>48</v>
      </c>
      <c r="K642" s="182">
        <v>0</v>
      </c>
      <c r="L642" s="58">
        <f t="shared" si="119"/>
        <v>0</v>
      </c>
      <c r="M642" s="59">
        <f t="shared" si="120"/>
        <v>3.8207500000000003</v>
      </c>
    </row>
    <row r="643" spans="1:14" ht="15" customHeight="1" x14ac:dyDescent="0.2">
      <c r="A643" s="35" t="s">
        <v>785</v>
      </c>
      <c r="B643" s="35" t="s">
        <v>87</v>
      </c>
      <c r="C643" s="149">
        <v>46143</v>
      </c>
      <c r="D643" s="136">
        <v>9781835628546</v>
      </c>
      <c r="E643" s="134" t="s">
        <v>1824</v>
      </c>
      <c r="F643" t="s">
        <v>1817</v>
      </c>
      <c r="H643" s="180">
        <v>8.99</v>
      </c>
      <c r="I643" s="199">
        <f t="shared" si="118"/>
        <v>7.4916666666666671</v>
      </c>
      <c r="J643" s="181">
        <v>48</v>
      </c>
      <c r="K643" s="185">
        <v>0</v>
      </c>
      <c r="L643" s="58">
        <f t="shared" si="119"/>
        <v>0</v>
      </c>
      <c r="M643" s="59">
        <f t="shared" si="120"/>
        <v>3.8207500000000003</v>
      </c>
    </row>
    <row r="644" spans="1:14" ht="15" customHeight="1" x14ac:dyDescent="0.2">
      <c r="A644" s="35" t="s">
        <v>785</v>
      </c>
      <c r="B644" s="35" t="s">
        <v>87</v>
      </c>
      <c r="C644" s="149">
        <v>46204</v>
      </c>
      <c r="D644" s="136">
        <v>9781835629024</v>
      </c>
      <c r="E644" s="134" t="s">
        <v>1825</v>
      </c>
      <c r="F644" t="s">
        <v>1818</v>
      </c>
      <c r="H644" s="180">
        <v>8.99</v>
      </c>
      <c r="I644" s="199">
        <f t="shared" si="118"/>
        <v>7.4916666666666671</v>
      </c>
      <c r="J644" s="181">
        <v>48</v>
      </c>
      <c r="K644" s="182">
        <v>0</v>
      </c>
      <c r="L644" s="58">
        <f t="shared" si="119"/>
        <v>0</v>
      </c>
      <c r="M644" s="59">
        <f t="shared" si="120"/>
        <v>3.8207500000000003</v>
      </c>
    </row>
    <row r="645" spans="1:14" ht="15" customHeight="1" x14ac:dyDescent="0.2">
      <c r="A645" s="35" t="s">
        <v>785</v>
      </c>
      <c r="B645" s="35" t="s">
        <v>87</v>
      </c>
      <c r="C645" s="149">
        <v>46204</v>
      </c>
      <c r="D645" s="136">
        <v>9781835629031</v>
      </c>
      <c r="E645" s="134" t="s">
        <v>1826</v>
      </c>
      <c r="F645" t="s">
        <v>1819</v>
      </c>
      <c r="H645" s="180">
        <v>8.99</v>
      </c>
      <c r="I645" s="199">
        <f t="shared" si="118"/>
        <v>7.4916666666666671</v>
      </c>
      <c r="J645" s="181">
        <v>48</v>
      </c>
      <c r="K645" s="185">
        <v>0</v>
      </c>
      <c r="L645" s="58">
        <f t="shared" si="119"/>
        <v>0</v>
      </c>
      <c r="M645" s="59">
        <f t="shared" si="120"/>
        <v>3.8207500000000003</v>
      </c>
    </row>
    <row r="646" spans="1:14" ht="15" customHeight="1" x14ac:dyDescent="0.2">
      <c r="A646" s="35" t="s">
        <v>785</v>
      </c>
      <c r="B646" s="35" t="s">
        <v>87</v>
      </c>
      <c r="C646" s="149">
        <v>46204</v>
      </c>
      <c r="D646" s="136">
        <v>9781835629048</v>
      </c>
      <c r="E646" s="134" t="s">
        <v>1827</v>
      </c>
      <c r="F646" t="s">
        <v>1820</v>
      </c>
      <c r="H646" s="180">
        <v>8.99</v>
      </c>
      <c r="I646" s="199">
        <f t="shared" si="118"/>
        <v>7.4916666666666671</v>
      </c>
      <c r="J646" s="181">
        <v>48</v>
      </c>
      <c r="K646" s="182">
        <v>0</v>
      </c>
      <c r="L646" s="58">
        <f t="shared" si="119"/>
        <v>0</v>
      </c>
      <c r="M646" s="59">
        <f t="shared" si="120"/>
        <v>3.8207500000000003</v>
      </c>
    </row>
    <row r="647" spans="1:14" ht="15" customHeight="1" x14ac:dyDescent="0.2">
      <c r="A647" s="35" t="s">
        <v>785</v>
      </c>
      <c r="B647" s="35" t="s">
        <v>87</v>
      </c>
      <c r="C647" s="149">
        <v>46204</v>
      </c>
      <c r="D647" s="136">
        <v>9781835629055</v>
      </c>
      <c r="E647" s="134" t="s">
        <v>1828</v>
      </c>
      <c r="F647" t="s">
        <v>1821</v>
      </c>
      <c r="H647" s="180">
        <v>8.99</v>
      </c>
      <c r="I647" s="199">
        <f t="shared" si="118"/>
        <v>7.4916666666666671</v>
      </c>
      <c r="J647" s="181">
        <v>48</v>
      </c>
      <c r="K647" s="185">
        <v>0</v>
      </c>
      <c r="L647" s="58">
        <f t="shared" si="119"/>
        <v>0</v>
      </c>
      <c r="M647" s="59">
        <f t="shared" si="120"/>
        <v>3.8207500000000003</v>
      </c>
    </row>
    <row r="648" spans="1:14" ht="15" customHeight="1" x14ac:dyDescent="0.2">
      <c r="A648" s="35" t="s">
        <v>785</v>
      </c>
      <c r="B648" s="35" t="s">
        <v>87</v>
      </c>
      <c r="C648" s="201" t="s">
        <v>51</v>
      </c>
      <c r="D648" s="136">
        <v>9781835625521</v>
      </c>
      <c r="E648" s="134" t="s">
        <v>792</v>
      </c>
      <c r="F648" t="s">
        <v>793</v>
      </c>
      <c r="H648" s="180">
        <v>8.99</v>
      </c>
      <c r="I648" s="199">
        <f t="shared" si="118"/>
        <v>7.4916666666666671</v>
      </c>
      <c r="J648" s="181">
        <v>48</v>
      </c>
      <c r="K648" s="182">
        <v>0</v>
      </c>
      <c r="L648" s="58">
        <f t="shared" si="119"/>
        <v>0</v>
      </c>
      <c r="M648" s="59">
        <f t="shared" si="120"/>
        <v>3.8207500000000003</v>
      </c>
    </row>
    <row r="649" spans="1:14" ht="15" customHeight="1" x14ac:dyDescent="0.2">
      <c r="A649" s="35" t="s">
        <v>785</v>
      </c>
      <c r="B649" s="35" t="s">
        <v>87</v>
      </c>
      <c r="C649" s="201" t="s">
        <v>51</v>
      </c>
      <c r="D649" s="136">
        <v>9781835625514</v>
      </c>
      <c r="E649" s="134" t="s">
        <v>790</v>
      </c>
      <c r="F649" t="s">
        <v>791</v>
      </c>
      <c r="H649" s="180">
        <v>8.99</v>
      </c>
      <c r="I649" s="199">
        <f t="shared" si="118"/>
        <v>7.4916666666666671</v>
      </c>
      <c r="J649" s="181">
        <v>48</v>
      </c>
      <c r="K649" s="185">
        <v>0</v>
      </c>
      <c r="L649" s="58">
        <f t="shared" si="119"/>
        <v>0</v>
      </c>
      <c r="M649" s="59">
        <f t="shared" si="120"/>
        <v>3.8207500000000003</v>
      </c>
    </row>
    <row r="650" spans="1:14" ht="15" customHeight="1" x14ac:dyDescent="0.2">
      <c r="A650" s="35" t="s">
        <v>785</v>
      </c>
      <c r="B650" s="35" t="s">
        <v>87</v>
      </c>
      <c r="C650" s="201" t="s">
        <v>51</v>
      </c>
      <c r="D650" s="136">
        <v>9781835625507</v>
      </c>
      <c r="E650" s="134" t="s">
        <v>788</v>
      </c>
      <c r="F650" t="s">
        <v>789</v>
      </c>
      <c r="H650" s="180">
        <v>8.99</v>
      </c>
      <c r="I650" s="199">
        <f t="shared" si="118"/>
        <v>7.4916666666666671</v>
      </c>
      <c r="J650" s="181">
        <v>48</v>
      </c>
      <c r="K650" s="182">
        <v>0</v>
      </c>
      <c r="L650" s="58">
        <f t="shared" si="119"/>
        <v>0</v>
      </c>
      <c r="M650" s="59">
        <f t="shared" si="120"/>
        <v>3.8207500000000003</v>
      </c>
    </row>
    <row r="651" spans="1:14" ht="15" customHeight="1" x14ac:dyDescent="0.2">
      <c r="A651" s="35" t="s">
        <v>785</v>
      </c>
      <c r="B651" s="35" t="s">
        <v>87</v>
      </c>
      <c r="C651" s="201" t="s">
        <v>51</v>
      </c>
      <c r="D651" s="136">
        <v>9781835625491</v>
      </c>
      <c r="E651" s="134" t="s">
        <v>786</v>
      </c>
      <c r="F651" t="s">
        <v>787</v>
      </c>
      <c r="H651" s="180">
        <v>8.99</v>
      </c>
      <c r="I651" s="199">
        <f t="shared" si="118"/>
        <v>7.4916666666666671</v>
      </c>
      <c r="J651" s="181">
        <v>48</v>
      </c>
      <c r="K651" s="185">
        <v>0</v>
      </c>
      <c r="L651" s="58">
        <f t="shared" si="119"/>
        <v>0</v>
      </c>
      <c r="M651" s="59">
        <f t="shared" si="120"/>
        <v>3.8207500000000003</v>
      </c>
    </row>
    <row r="652" spans="1:14" ht="15" customHeight="1" x14ac:dyDescent="0.2">
      <c r="A652" s="35" t="s">
        <v>785</v>
      </c>
      <c r="B652" s="35" t="s">
        <v>87</v>
      </c>
      <c r="C652" s="201" t="s">
        <v>51</v>
      </c>
      <c r="D652" s="136">
        <v>9781835622148</v>
      </c>
      <c r="E652" s="134" t="s">
        <v>794</v>
      </c>
      <c r="F652" t="s">
        <v>795</v>
      </c>
      <c r="H652" s="180">
        <v>8.99</v>
      </c>
      <c r="I652" s="199">
        <f t="shared" si="118"/>
        <v>7.4916666666666671</v>
      </c>
      <c r="J652" s="181">
        <v>48</v>
      </c>
      <c r="K652" s="182">
        <v>0</v>
      </c>
      <c r="L652" s="58">
        <f t="shared" si="119"/>
        <v>0</v>
      </c>
      <c r="M652" s="59">
        <f t="shared" si="120"/>
        <v>3.8207500000000003</v>
      </c>
    </row>
    <row r="653" spans="1:14" ht="15" customHeight="1" x14ac:dyDescent="0.2">
      <c r="A653" s="35" t="s">
        <v>785</v>
      </c>
      <c r="B653" s="35" t="s">
        <v>87</v>
      </c>
      <c r="C653" s="201" t="s">
        <v>51</v>
      </c>
      <c r="D653" s="136">
        <v>9781835622131</v>
      </c>
      <c r="E653" s="134" t="s">
        <v>796</v>
      </c>
      <c r="F653" t="s">
        <v>797</v>
      </c>
      <c r="H653" s="180">
        <v>8.99</v>
      </c>
      <c r="I653" s="199">
        <f t="shared" si="118"/>
        <v>7.4916666666666671</v>
      </c>
      <c r="J653" s="181">
        <v>48</v>
      </c>
      <c r="K653" s="185">
        <v>0</v>
      </c>
      <c r="L653" s="58">
        <f t="shared" si="119"/>
        <v>0</v>
      </c>
      <c r="M653" s="59">
        <f t="shared" si="120"/>
        <v>3.8207500000000003</v>
      </c>
    </row>
    <row r="654" spans="1:14" ht="15" customHeight="1" x14ac:dyDescent="0.2">
      <c r="A654" s="35" t="s">
        <v>785</v>
      </c>
      <c r="B654" s="35" t="s">
        <v>87</v>
      </c>
      <c r="C654" s="201" t="s">
        <v>51</v>
      </c>
      <c r="D654" s="136">
        <v>9781835622124</v>
      </c>
      <c r="E654" s="134" t="s">
        <v>798</v>
      </c>
      <c r="F654" t="s">
        <v>799</v>
      </c>
      <c r="H654" s="180">
        <v>8.99</v>
      </c>
      <c r="I654" s="199">
        <f t="shared" si="118"/>
        <v>7.4916666666666671</v>
      </c>
      <c r="J654" s="181">
        <v>48</v>
      </c>
      <c r="K654" s="182">
        <v>0</v>
      </c>
      <c r="L654" s="58">
        <f t="shared" si="119"/>
        <v>0</v>
      </c>
      <c r="M654" s="59">
        <f t="shared" si="120"/>
        <v>3.8207500000000003</v>
      </c>
    </row>
    <row r="655" spans="1:14" ht="15" customHeight="1" x14ac:dyDescent="0.2">
      <c r="A655" s="35" t="s">
        <v>785</v>
      </c>
      <c r="B655" s="35" t="s">
        <v>87</v>
      </c>
      <c r="C655" s="201" t="s">
        <v>51</v>
      </c>
      <c r="D655" s="136">
        <v>9781835622117</v>
      </c>
      <c r="E655" s="134" t="s">
        <v>800</v>
      </c>
      <c r="F655" t="s">
        <v>1822</v>
      </c>
      <c r="H655" s="180">
        <v>8.99</v>
      </c>
      <c r="I655" s="199">
        <f t="shared" si="118"/>
        <v>7.4916666666666671</v>
      </c>
      <c r="J655" s="181">
        <v>48</v>
      </c>
      <c r="K655" s="185">
        <v>0</v>
      </c>
      <c r="L655" s="58">
        <f t="shared" si="119"/>
        <v>0</v>
      </c>
      <c r="M655" s="59">
        <f t="shared" si="120"/>
        <v>3.8207500000000003</v>
      </c>
    </row>
    <row r="656" spans="1:14" ht="15" customHeight="1" x14ac:dyDescent="0.2">
      <c r="N656" s="200">
        <f>SUM(L638:L655)</f>
        <v>0</v>
      </c>
    </row>
    <row r="657" spans="1:15" ht="15.75" customHeight="1" x14ac:dyDescent="0.2">
      <c r="A657" s="43" t="s">
        <v>801</v>
      </c>
      <c r="B657" s="43"/>
      <c r="C657" s="43"/>
      <c r="D657" s="79"/>
      <c r="E657" s="80"/>
      <c r="F657" s="43"/>
      <c r="G657" s="43"/>
      <c r="H657" s="81"/>
      <c r="I657" s="81"/>
      <c r="J657" s="43"/>
      <c r="K657" s="82"/>
      <c r="L657" s="46"/>
      <c r="M657" s="81"/>
      <c r="N657" s="165"/>
      <c r="O657" s="41"/>
    </row>
    <row r="658" spans="1:15" ht="15" customHeight="1" x14ac:dyDescent="0.2">
      <c r="A658" s="63" t="s">
        <v>801</v>
      </c>
      <c r="B658" s="63" t="s">
        <v>716</v>
      </c>
      <c r="C658" s="149">
        <v>46023</v>
      </c>
      <c r="D658" s="136">
        <v>9781835626870</v>
      </c>
      <c r="E658" t="s">
        <v>1610</v>
      </c>
      <c r="F658" t="s">
        <v>1611</v>
      </c>
      <c r="H658" s="199">
        <v>13.99</v>
      </c>
      <c r="I658" s="194">
        <f>H658/1.7</f>
        <v>8.2294117647058833</v>
      </c>
      <c r="J658">
        <v>16</v>
      </c>
      <c r="K658" s="182">
        <v>0</v>
      </c>
      <c r="L658" s="58">
        <f t="shared" ref="L658" si="121">SUM(M658*K658)</f>
        <v>0</v>
      </c>
      <c r="M658" s="59">
        <f t="shared" ref="M658" si="122">I658-(I658*$H$26)</f>
        <v>4.197000000000001</v>
      </c>
    </row>
    <row r="659" spans="1:15" ht="15" customHeight="1" x14ac:dyDescent="0.2">
      <c r="A659" s="63" t="s">
        <v>801</v>
      </c>
      <c r="B659" s="63" t="s">
        <v>716</v>
      </c>
      <c r="C659" s="149">
        <v>46023</v>
      </c>
      <c r="D659" s="136">
        <v>9781835626887</v>
      </c>
      <c r="E659" t="s">
        <v>1612</v>
      </c>
      <c r="F659" t="s">
        <v>1613</v>
      </c>
      <c r="H659" s="199">
        <v>13.99</v>
      </c>
      <c r="I659" s="194">
        <f t="shared" ref="I659:I673" si="123">H659/1.7</f>
        <v>8.2294117647058833</v>
      </c>
      <c r="J659">
        <v>16</v>
      </c>
      <c r="K659" s="182">
        <v>0</v>
      </c>
      <c r="L659" s="58">
        <f t="shared" ref="L659:L673" si="124">SUM(M659*K659)</f>
        <v>0</v>
      </c>
      <c r="M659" s="59">
        <f t="shared" ref="M659:M673" si="125">I659-(I659*$H$26)</f>
        <v>4.197000000000001</v>
      </c>
    </row>
    <row r="660" spans="1:15" ht="15" customHeight="1" x14ac:dyDescent="0.2">
      <c r="A660" s="63" t="s">
        <v>801</v>
      </c>
      <c r="B660" s="63" t="s">
        <v>716</v>
      </c>
      <c r="C660" s="149">
        <v>46023</v>
      </c>
      <c r="D660" s="136">
        <v>9781835626894</v>
      </c>
      <c r="E660" t="s">
        <v>1614</v>
      </c>
      <c r="F660" t="s">
        <v>1615</v>
      </c>
      <c r="H660" s="199">
        <v>13.99</v>
      </c>
      <c r="I660" s="194">
        <f t="shared" si="123"/>
        <v>8.2294117647058833</v>
      </c>
      <c r="J660">
        <v>16</v>
      </c>
      <c r="K660" s="182">
        <v>0</v>
      </c>
      <c r="L660" s="58">
        <f t="shared" si="124"/>
        <v>0</v>
      </c>
      <c r="M660" s="59">
        <f t="shared" si="125"/>
        <v>4.197000000000001</v>
      </c>
    </row>
    <row r="661" spans="1:15" ht="15" customHeight="1" x14ac:dyDescent="0.2">
      <c r="A661" s="63" t="s">
        <v>801</v>
      </c>
      <c r="B661" s="63" t="s">
        <v>716</v>
      </c>
      <c r="C661" s="149">
        <v>46023</v>
      </c>
      <c r="D661" s="136">
        <v>9781835626900</v>
      </c>
      <c r="E661" t="s">
        <v>1616</v>
      </c>
      <c r="F661" t="s">
        <v>1617</v>
      </c>
      <c r="H661" s="199">
        <v>13.99</v>
      </c>
      <c r="I661" s="194">
        <f t="shared" si="123"/>
        <v>8.2294117647058833</v>
      </c>
      <c r="J661">
        <v>16</v>
      </c>
      <c r="K661" s="182">
        <v>0</v>
      </c>
      <c r="L661" s="58">
        <f t="shared" si="124"/>
        <v>0</v>
      </c>
      <c r="M661" s="59">
        <f t="shared" si="125"/>
        <v>4.197000000000001</v>
      </c>
    </row>
    <row r="662" spans="1:15" ht="15" customHeight="1" x14ac:dyDescent="0.2">
      <c r="A662" s="117" t="s">
        <v>801</v>
      </c>
      <c r="B662" s="117" t="s">
        <v>716</v>
      </c>
      <c r="C662" s="149">
        <v>46143</v>
      </c>
      <c r="D662" s="136">
        <v>9781835628553</v>
      </c>
      <c r="E662" t="s">
        <v>1836</v>
      </c>
      <c r="F662" t="s">
        <v>1829</v>
      </c>
      <c r="H662" s="199">
        <v>13.99</v>
      </c>
      <c r="I662" s="194">
        <f t="shared" si="123"/>
        <v>8.2294117647058833</v>
      </c>
      <c r="J662">
        <v>16</v>
      </c>
      <c r="K662" s="182">
        <v>0</v>
      </c>
      <c r="L662" s="58">
        <f t="shared" si="124"/>
        <v>0</v>
      </c>
      <c r="M662" s="59">
        <f t="shared" si="125"/>
        <v>4.197000000000001</v>
      </c>
    </row>
    <row r="663" spans="1:15" ht="15" customHeight="1" x14ac:dyDescent="0.2">
      <c r="A663" s="202" t="s">
        <v>801</v>
      </c>
      <c r="B663" s="202" t="s">
        <v>716</v>
      </c>
      <c r="C663" s="149">
        <v>46143</v>
      </c>
      <c r="D663" s="136">
        <v>9781835628560</v>
      </c>
      <c r="E663" t="s">
        <v>1837</v>
      </c>
      <c r="F663" t="s">
        <v>1830</v>
      </c>
      <c r="H663" s="199">
        <v>13.99</v>
      </c>
      <c r="I663" s="194">
        <f t="shared" si="123"/>
        <v>8.2294117647058833</v>
      </c>
      <c r="J663">
        <v>16</v>
      </c>
      <c r="K663" s="182">
        <v>0</v>
      </c>
      <c r="L663" s="58">
        <f t="shared" si="124"/>
        <v>0</v>
      </c>
      <c r="M663" s="59">
        <f t="shared" si="125"/>
        <v>4.197000000000001</v>
      </c>
    </row>
    <row r="664" spans="1:15" ht="15" customHeight="1" x14ac:dyDescent="0.2">
      <c r="A664" s="202" t="s">
        <v>801</v>
      </c>
      <c r="B664" s="202" t="s">
        <v>716</v>
      </c>
      <c r="C664" s="149">
        <v>46204</v>
      </c>
      <c r="D664" s="136">
        <v>9781835629062</v>
      </c>
      <c r="E664" t="s">
        <v>1838</v>
      </c>
      <c r="F664" t="s">
        <v>1831</v>
      </c>
      <c r="H664" s="199">
        <v>13.99</v>
      </c>
      <c r="I664" s="194">
        <f t="shared" si="123"/>
        <v>8.2294117647058833</v>
      </c>
      <c r="J664">
        <v>16</v>
      </c>
      <c r="K664" s="182">
        <v>0</v>
      </c>
      <c r="L664" s="58">
        <f t="shared" si="124"/>
        <v>0</v>
      </c>
      <c r="M664" s="59">
        <f t="shared" si="125"/>
        <v>4.197000000000001</v>
      </c>
    </row>
    <row r="665" spans="1:15" ht="15" customHeight="1" x14ac:dyDescent="0.2">
      <c r="A665" s="202" t="s">
        <v>801</v>
      </c>
      <c r="B665" s="202" t="s">
        <v>716</v>
      </c>
      <c r="C665" s="149">
        <v>46204</v>
      </c>
      <c r="D665" s="136">
        <v>9781835629079</v>
      </c>
      <c r="E665" t="s">
        <v>1839</v>
      </c>
      <c r="F665" t="s">
        <v>1832</v>
      </c>
      <c r="H665" s="199">
        <v>13.99</v>
      </c>
      <c r="I665" s="194">
        <f t="shared" si="123"/>
        <v>8.2294117647058833</v>
      </c>
      <c r="J665">
        <v>16</v>
      </c>
      <c r="K665" s="182">
        <v>0</v>
      </c>
      <c r="L665" s="58">
        <f t="shared" si="124"/>
        <v>0</v>
      </c>
      <c r="M665" s="59">
        <f t="shared" si="125"/>
        <v>4.197000000000001</v>
      </c>
    </row>
    <row r="666" spans="1:15" ht="15" customHeight="1" x14ac:dyDescent="0.2">
      <c r="A666" s="202" t="s">
        <v>801</v>
      </c>
      <c r="B666" s="202" t="s">
        <v>716</v>
      </c>
      <c r="C666" s="149">
        <v>46204</v>
      </c>
      <c r="D666" s="136">
        <v>9781835629086</v>
      </c>
      <c r="E666" t="s">
        <v>1840</v>
      </c>
      <c r="F666" t="s">
        <v>1833</v>
      </c>
      <c r="H666" s="199">
        <v>13.99</v>
      </c>
      <c r="I666" s="194">
        <f t="shared" si="123"/>
        <v>8.2294117647058833</v>
      </c>
      <c r="J666">
        <v>16</v>
      </c>
      <c r="K666" s="182">
        <v>0</v>
      </c>
      <c r="L666" s="58">
        <f t="shared" si="124"/>
        <v>0</v>
      </c>
      <c r="M666" s="59">
        <f t="shared" si="125"/>
        <v>4.197000000000001</v>
      </c>
    </row>
    <row r="667" spans="1:15" ht="15" customHeight="1" x14ac:dyDescent="0.2">
      <c r="A667" s="203" t="s">
        <v>801</v>
      </c>
      <c r="B667" s="203" t="s">
        <v>716</v>
      </c>
      <c r="C667" s="149">
        <v>46204</v>
      </c>
      <c r="D667" s="136">
        <v>9781835629093</v>
      </c>
      <c r="E667" t="s">
        <v>1841</v>
      </c>
      <c r="F667" t="s">
        <v>1834</v>
      </c>
      <c r="H667" s="199">
        <v>13.99</v>
      </c>
      <c r="I667" s="194">
        <f t="shared" si="123"/>
        <v>8.2294117647058833</v>
      </c>
      <c r="J667">
        <v>16</v>
      </c>
      <c r="K667" s="182">
        <v>0</v>
      </c>
      <c r="L667" s="58">
        <f t="shared" si="124"/>
        <v>0</v>
      </c>
      <c r="M667" s="59">
        <f t="shared" si="125"/>
        <v>4.197000000000001</v>
      </c>
    </row>
    <row r="668" spans="1:15" ht="15" customHeight="1" x14ac:dyDescent="0.2">
      <c r="A668" s="202" t="s">
        <v>801</v>
      </c>
      <c r="B668" s="202" t="s">
        <v>716</v>
      </c>
      <c r="C668" s="201" t="s">
        <v>51</v>
      </c>
      <c r="D668" s="136">
        <v>9781835626146</v>
      </c>
      <c r="E668" t="s">
        <v>811</v>
      </c>
      <c r="F668" t="s">
        <v>812</v>
      </c>
      <c r="H668" s="199">
        <v>13.99</v>
      </c>
      <c r="I668" s="194">
        <f t="shared" si="123"/>
        <v>8.2294117647058833</v>
      </c>
      <c r="J668">
        <v>16</v>
      </c>
      <c r="K668" s="182">
        <v>0</v>
      </c>
      <c r="L668" s="58">
        <f t="shared" si="124"/>
        <v>0</v>
      </c>
      <c r="M668" s="59">
        <f t="shared" si="125"/>
        <v>4.197000000000001</v>
      </c>
    </row>
    <row r="669" spans="1:15" ht="15" customHeight="1" x14ac:dyDescent="0.2">
      <c r="A669" s="203" t="s">
        <v>801</v>
      </c>
      <c r="B669" s="203" t="s">
        <v>716</v>
      </c>
      <c r="C669" s="201" t="s">
        <v>51</v>
      </c>
      <c r="D669" s="136">
        <v>9781835626139</v>
      </c>
      <c r="E669" t="s">
        <v>809</v>
      </c>
      <c r="F669" t="s">
        <v>810</v>
      </c>
      <c r="H669" s="199">
        <v>13.99</v>
      </c>
      <c r="I669" s="194">
        <f t="shared" si="123"/>
        <v>8.2294117647058833</v>
      </c>
      <c r="J669">
        <v>16</v>
      </c>
      <c r="K669" s="182">
        <v>0</v>
      </c>
      <c r="L669" s="58">
        <f t="shared" si="124"/>
        <v>0</v>
      </c>
      <c r="M669" s="59">
        <f t="shared" si="125"/>
        <v>4.197000000000001</v>
      </c>
    </row>
    <row r="670" spans="1:15" ht="15" customHeight="1" x14ac:dyDescent="0.2">
      <c r="A670" s="202" t="s">
        <v>801</v>
      </c>
      <c r="B670" s="202" t="s">
        <v>716</v>
      </c>
      <c r="C670" s="201" t="s">
        <v>51</v>
      </c>
      <c r="D670" s="136">
        <v>9781835625569</v>
      </c>
      <c r="E670" t="s">
        <v>807</v>
      </c>
      <c r="F670" t="s">
        <v>808</v>
      </c>
      <c r="H670" s="199">
        <v>13.99</v>
      </c>
      <c r="I670" s="194">
        <f t="shared" si="123"/>
        <v>8.2294117647058833</v>
      </c>
      <c r="J670">
        <v>16</v>
      </c>
      <c r="K670" s="182">
        <v>0</v>
      </c>
      <c r="L670" s="58">
        <f t="shared" si="124"/>
        <v>0</v>
      </c>
      <c r="M670" s="59">
        <f t="shared" si="125"/>
        <v>4.197000000000001</v>
      </c>
    </row>
    <row r="671" spans="1:15" ht="15" customHeight="1" x14ac:dyDescent="0.2">
      <c r="A671" s="203" t="s">
        <v>801</v>
      </c>
      <c r="B671" s="203" t="s">
        <v>716</v>
      </c>
      <c r="C671" s="201" t="s">
        <v>51</v>
      </c>
      <c r="D671" s="136">
        <v>9781835625552</v>
      </c>
      <c r="E671" t="s">
        <v>805</v>
      </c>
      <c r="F671" t="s">
        <v>806</v>
      </c>
      <c r="H671" s="199">
        <v>13.99</v>
      </c>
      <c r="I671" s="194">
        <f t="shared" si="123"/>
        <v>8.2294117647058833</v>
      </c>
      <c r="J671">
        <v>16</v>
      </c>
      <c r="K671" s="182">
        <v>0</v>
      </c>
      <c r="L671" s="58">
        <f t="shared" si="124"/>
        <v>0</v>
      </c>
      <c r="M671" s="59">
        <f t="shared" si="125"/>
        <v>4.197000000000001</v>
      </c>
    </row>
    <row r="672" spans="1:15" ht="15" customHeight="1" x14ac:dyDescent="0.2">
      <c r="A672" s="202" t="s">
        <v>801</v>
      </c>
      <c r="B672" s="202" t="s">
        <v>716</v>
      </c>
      <c r="C672" s="201" t="s">
        <v>51</v>
      </c>
      <c r="D672" s="136">
        <v>9781835625545</v>
      </c>
      <c r="E672" t="s">
        <v>803</v>
      </c>
      <c r="F672" t="s">
        <v>804</v>
      </c>
      <c r="H672" s="199">
        <v>13.99</v>
      </c>
      <c r="I672" s="194">
        <f t="shared" si="123"/>
        <v>8.2294117647058833</v>
      </c>
      <c r="J672">
        <v>16</v>
      </c>
      <c r="K672" s="182">
        <v>0</v>
      </c>
      <c r="L672" s="58">
        <f t="shared" si="124"/>
        <v>0</v>
      </c>
      <c r="M672" s="59">
        <f t="shared" si="125"/>
        <v>4.197000000000001</v>
      </c>
    </row>
    <row r="673" spans="1:15" ht="15" customHeight="1" x14ac:dyDescent="0.2">
      <c r="A673" s="203" t="s">
        <v>801</v>
      </c>
      <c r="B673" s="203" t="s">
        <v>716</v>
      </c>
      <c r="C673" s="201" t="s">
        <v>51</v>
      </c>
      <c r="D673" s="136">
        <v>9781835625538</v>
      </c>
      <c r="E673" t="s">
        <v>802</v>
      </c>
      <c r="F673" t="s">
        <v>1835</v>
      </c>
      <c r="H673" s="199">
        <v>13.99</v>
      </c>
      <c r="I673" s="194">
        <f t="shared" si="123"/>
        <v>8.2294117647058833</v>
      </c>
      <c r="J673">
        <v>16</v>
      </c>
      <c r="K673" s="182">
        <v>0</v>
      </c>
      <c r="L673" s="58">
        <f t="shared" si="124"/>
        <v>0</v>
      </c>
      <c r="M673" s="59">
        <f t="shared" si="125"/>
        <v>4.197000000000001</v>
      </c>
    </row>
    <row r="674" spans="1:15" ht="15" customHeight="1" x14ac:dyDescent="0.2">
      <c r="N674" s="200">
        <f>SUM(L658:L673)</f>
        <v>0</v>
      </c>
    </row>
    <row r="675" spans="1:15" ht="15.75" customHeight="1" x14ac:dyDescent="0.2">
      <c r="A675" s="42" t="s">
        <v>914</v>
      </c>
      <c r="B675" s="42"/>
      <c r="C675" s="43"/>
      <c r="D675" s="44"/>
      <c r="E675" s="45"/>
      <c r="F675" s="42"/>
      <c r="G675" s="42"/>
      <c r="H675" s="46"/>
      <c r="I675" s="46"/>
      <c r="J675" s="42"/>
      <c r="K675" s="47"/>
      <c r="L675" s="46"/>
      <c r="M675" s="46"/>
      <c r="N675" s="158"/>
      <c r="O675" s="41"/>
    </row>
    <row r="676" spans="1:15" ht="15.75" customHeight="1" x14ac:dyDescent="0.2">
      <c r="A676" s="35" t="s">
        <v>914</v>
      </c>
      <c r="B676" s="35" t="s">
        <v>87</v>
      </c>
      <c r="C676" s="64" t="s">
        <v>56</v>
      </c>
      <c r="D676" s="40">
        <v>9781835621905</v>
      </c>
      <c r="E676" s="35" t="s">
        <v>915</v>
      </c>
      <c r="F676" s="35" t="s">
        <v>916</v>
      </c>
      <c r="G676" s="12"/>
      <c r="H676" s="5">
        <v>10.99</v>
      </c>
      <c r="I676" s="5">
        <f t="shared" ref="I676:I682" si="126">H676/1.2</f>
        <v>9.1583333333333332</v>
      </c>
      <c r="J676" s="12">
        <v>36</v>
      </c>
      <c r="K676" s="57">
        <v>0</v>
      </c>
      <c r="L676" s="58">
        <f t="shared" ref="L676:L682" si="127">SUM(M676*K676)</f>
        <v>0</v>
      </c>
      <c r="M676" s="59">
        <f t="shared" ref="M676:M682" si="128">I676-(I676*$H$26)</f>
        <v>4.67075</v>
      </c>
      <c r="N676" s="59"/>
      <c r="O676" s="41"/>
    </row>
    <row r="677" spans="1:15" ht="15.75" customHeight="1" x14ac:dyDescent="0.2">
      <c r="A677" s="35" t="s">
        <v>914</v>
      </c>
      <c r="B677" s="35" t="s">
        <v>87</v>
      </c>
      <c r="C677" s="64" t="s">
        <v>56</v>
      </c>
      <c r="D677" s="40">
        <v>9781804179536</v>
      </c>
      <c r="E677" s="35" t="s">
        <v>917</v>
      </c>
      <c r="F677" s="35" t="s">
        <v>918</v>
      </c>
      <c r="G677" s="12"/>
      <c r="H677" s="5">
        <v>10.99</v>
      </c>
      <c r="I677" s="5">
        <f t="shared" si="126"/>
        <v>9.1583333333333332</v>
      </c>
      <c r="J677" s="12">
        <v>36</v>
      </c>
      <c r="K677" s="57">
        <v>0</v>
      </c>
      <c r="L677" s="58">
        <f t="shared" si="127"/>
        <v>0</v>
      </c>
      <c r="M677" s="59">
        <f t="shared" si="128"/>
        <v>4.67075</v>
      </c>
      <c r="N677" s="59"/>
      <c r="O677" s="56"/>
    </row>
    <row r="678" spans="1:15" ht="15.75" customHeight="1" x14ac:dyDescent="0.2">
      <c r="A678" s="35" t="s">
        <v>914</v>
      </c>
      <c r="B678" s="35" t="s">
        <v>87</v>
      </c>
      <c r="C678" s="17" t="s">
        <v>56</v>
      </c>
      <c r="D678" s="40">
        <v>9781804178799</v>
      </c>
      <c r="E678" s="35" t="s">
        <v>919</v>
      </c>
      <c r="F678" s="35" t="s">
        <v>920</v>
      </c>
      <c r="G678" s="12"/>
      <c r="H678" s="5">
        <v>10.99</v>
      </c>
      <c r="I678" s="5">
        <f t="shared" si="126"/>
        <v>9.1583333333333332</v>
      </c>
      <c r="J678" s="12">
        <v>36</v>
      </c>
      <c r="K678" s="60">
        <v>0</v>
      </c>
      <c r="L678" s="58">
        <f t="shared" si="127"/>
        <v>0</v>
      </c>
      <c r="M678" s="59">
        <f t="shared" si="128"/>
        <v>4.67075</v>
      </c>
      <c r="N678" s="59"/>
      <c r="O678" s="41"/>
    </row>
    <row r="679" spans="1:15" ht="15.75" customHeight="1" x14ac:dyDescent="0.2">
      <c r="A679" s="35" t="s">
        <v>914</v>
      </c>
      <c r="B679" s="35" t="s">
        <v>87</v>
      </c>
      <c r="C679" s="17" t="s">
        <v>56</v>
      </c>
      <c r="D679" s="40">
        <v>9781804178287</v>
      </c>
      <c r="E679" s="35" t="s">
        <v>921</v>
      </c>
      <c r="F679" s="35" t="s">
        <v>922</v>
      </c>
      <c r="G679" s="12"/>
      <c r="H679" s="5">
        <v>10.99</v>
      </c>
      <c r="I679" s="5">
        <f t="shared" si="126"/>
        <v>9.1583333333333332</v>
      </c>
      <c r="J679" s="12">
        <v>36</v>
      </c>
      <c r="K679" s="60">
        <v>0</v>
      </c>
      <c r="L679" s="58">
        <f t="shared" si="127"/>
        <v>0</v>
      </c>
      <c r="M679" s="59">
        <f t="shared" si="128"/>
        <v>4.67075</v>
      </c>
      <c r="N679" s="59"/>
      <c r="O679" s="41"/>
    </row>
    <row r="680" spans="1:15" ht="15.75" customHeight="1" x14ac:dyDescent="0.2">
      <c r="A680" s="35" t="s">
        <v>914</v>
      </c>
      <c r="B680" s="35" t="s">
        <v>87</v>
      </c>
      <c r="C680" s="35" t="s">
        <v>51</v>
      </c>
      <c r="D680" s="40">
        <v>9781804176979</v>
      </c>
      <c r="E680" s="35" t="s">
        <v>923</v>
      </c>
      <c r="F680" s="35" t="s">
        <v>924</v>
      </c>
      <c r="G680" s="12"/>
      <c r="H680" s="5">
        <v>10.99</v>
      </c>
      <c r="I680" s="5">
        <f t="shared" si="126"/>
        <v>9.1583333333333332</v>
      </c>
      <c r="J680" s="12">
        <v>36</v>
      </c>
      <c r="K680" s="57">
        <v>0</v>
      </c>
      <c r="L680" s="58">
        <f t="shared" si="127"/>
        <v>0</v>
      </c>
      <c r="M680" s="59">
        <f t="shared" si="128"/>
        <v>4.67075</v>
      </c>
      <c r="N680" s="59"/>
      <c r="O680" s="41"/>
    </row>
    <row r="681" spans="1:15" ht="15.75" customHeight="1" x14ac:dyDescent="0.2">
      <c r="A681" s="35" t="s">
        <v>914</v>
      </c>
      <c r="B681" s="35" t="s">
        <v>87</v>
      </c>
      <c r="C681" s="35" t="s">
        <v>51</v>
      </c>
      <c r="D681" s="40">
        <v>9781787558700</v>
      </c>
      <c r="E681" s="35" t="s">
        <v>925</v>
      </c>
      <c r="F681" s="35" t="s">
        <v>926</v>
      </c>
      <c r="G681" s="12"/>
      <c r="H681" s="5">
        <v>10.99</v>
      </c>
      <c r="I681" s="5">
        <f t="shared" si="126"/>
        <v>9.1583333333333332</v>
      </c>
      <c r="J681" s="12">
        <v>36</v>
      </c>
      <c r="K681" s="57">
        <v>0</v>
      </c>
      <c r="L681" s="58">
        <f t="shared" si="127"/>
        <v>0</v>
      </c>
      <c r="M681" s="59">
        <f t="shared" si="128"/>
        <v>4.67075</v>
      </c>
      <c r="N681" s="59"/>
      <c r="O681" s="41"/>
    </row>
    <row r="682" spans="1:15" ht="15.75" customHeight="1" x14ac:dyDescent="0.2">
      <c r="A682" s="35" t="s">
        <v>914</v>
      </c>
      <c r="B682" s="35" t="s">
        <v>87</v>
      </c>
      <c r="C682" s="35" t="s">
        <v>51</v>
      </c>
      <c r="D682" s="40">
        <v>9781786645661</v>
      </c>
      <c r="E682" s="35" t="s">
        <v>927</v>
      </c>
      <c r="F682" s="35" t="s">
        <v>928</v>
      </c>
      <c r="G682" s="75"/>
      <c r="H682" s="5">
        <v>10.99</v>
      </c>
      <c r="I682" s="5">
        <f t="shared" si="126"/>
        <v>9.1583333333333332</v>
      </c>
      <c r="J682" s="12">
        <v>36</v>
      </c>
      <c r="K682" s="57">
        <v>0</v>
      </c>
      <c r="L682" s="58">
        <f t="shared" si="127"/>
        <v>0</v>
      </c>
      <c r="M682" s="59">
        <f t="shared" si="128"/>
        <v>4.67075</v>
      </c>
      <c r="N682" s="59"/>
      <c r="O682" s="77"/>
    </row>
    <row r="683" spans="1:15" ht="15.75" customHeight="1" x14ac:dyDescent="0.2">
      <c r="A683" s="12"/>
      <c r="B683" s="12"/>
      <c r="C683" s="12"/>
      <c r="D683" s="40"/>
      <c r="E683" s="12"/>
      <c r="F683" s="12"/>
      <c r="G683" s="12"/>
      <c r="H683" s="5"/>
      <c r="I683" s="5"/>
      <c r="J683" s="12"/>
      <c r="K683" s="12"/>
      <c r="L683" s="12"/>
      <c r="M683" s="59"/>
      <c r="N683" s="62">
        <f>SUM(L676:L682)</f>
        <v>0</v>
      </c>
      <c r="O683" s="41"/>
    </row>
    <row r="684" spans="1:15" ht="15.75" customHeight="1" x14ac:dyDescent="0.2">
      <c r="A684" s="42" t="s">
        <v>944</v>
      </c>
      <c r="B684" s="42"/>
      <c r="C684" s="43"/>
      <c r="D684" s="44"/>
      <c r="E684" s="45"/>
      <c r="F684" s="42"/>
      <c r="G684" s="42"/>
      <c r="H684" s="46"/>
      <c r="I684" s="46"/>
      <c r="J684" s="42"/>
      <c r="K684" s="47"/>
      <c r="L684" s="46"/>
      <c r="M684" s="46"/>
      <c r="N684" s="158"/>
      <c r="O684" s="41"/>
    </row>
    <row r="685" spans="1:15" ht="15.75" customHeight="1" x14ac:dyDescent="0.2">
      <c r="A685" s="35" t="s">
        <v>944</v>
      </c>
      <c r="B685" s="35" t="s">
        <v>716</v>
      </c>
      <c r="C685" s="64" t="s">
        <v>56</v>
      </c>
      <c r="D685" s="40">
        <v>9781835621851</v>
      </c>
      <c r="E685" s="35" t="s">
        <v>945</v>
      </c>
      <c r="F685" s="35" t="s">
        <v>946</v>
      </c>
      <c r="G685" s="12"/>
      <c r="H685" s="5">
        <v>13.99</v>
      </c>
      <c r="I685" s="5">
        <f t="shared" ref="I685:I687" si="129">H685/1.2</f>
        <v>11.658333333333333</v>
      </c>
      <c r="J685" s="12">
        <v>16</v>
      </c>
      <c r="K685" s="57">
        <v>0</v>
      </c>
      <c r="L685" s="58">
        <f t="shared" ref="L685:L687" si="130">SUM(M685*K685)</f>
        <v>0</v>
      </c>
      <c r="M685" s="59">
        <f t="shared" ref="M685:M687" si="131">I685-(I685*$H$26)</f>
        <v>5.9457500000000003</v>
      </c>
      <c r="N685" s="59"/>
      <c r="O685" s="41"/>
    </row>
    <row r="686" spans="1:15" ht="15" customHeight="1" x14ac:dyDescent="0.2">
      <c r="A686" s="35" t="s">
        <v>944</v>
      </c>
      <c r="B686" s="35" t="s">
        <v>716</v>
      </c>
      <c r="C686" s="64" t="s">
        <v>56</v>
      </c>
      <c r="D686" s="40">
        <v>9781835621844</v>
      </c>
      <c r="E686" s="35" t="s">
        <v>947</v>
      </c>
      <c r="F686" s="35" t="s">
        <v>948</v>
      </c>
      <c r="G686" s="12"/>
      <c r="H686" s="5">
        <v>13.99</v>
      </c>
      <c r="I686" s="5">
        <f t="shared" si="129"/>
        <v>11.658333333333333</v>
      </c>
      <c r="J686" s="12">
        <v>16</v>
      </c>
      <c r="K686" s="57">
        <v>0</v>
      </c>
      <c r="L686" s="58">
        <f t="shared" si="130"/>
        <v>0</v>
      </c>
      <c r="M686" s="59">
        <f t="shared" si="131"/>
        <v>5.9457500000000003</v>
      </c>
      <c r="N686" s="59"/>
      <c r="O686" s="41"/>
    </row>
    <row r="687" spans="1:15" ht="16" x14ac:dyDescent="0.2">
      <c r="A687" s="35" t="s">
        <v>944</v>
      </c>
      <c r="B687" s="35" t="s">
        <v>716</v>
      </c>
      <c r="C687" s="35" t="s">
        <v>51</v>
      </c>
      <c r="D687" s="40">
        <v>9781839644689</v>
      </c>
      <c r="E687" s="35" t="s">
        <v>949</v>
      </c>
      <c r="F687" s="35" t="s">
        <v>950</v>
      </c>
      <c r="G687" s="19"/>
      <c r="H687" s="5">
        <v>13.99</v>
      </c>
      <c r="I687" s="5">
        <f t="shared" si="129"/>
        <v>11.658333333333333</v>
      </c>
      <c r="J687" s="12">
        <v>16</v>
      </c>
      <c r="K687" s="57">
        <v>0</v>
      </c>
      <c r="L687" s="58">
        <f t="shared" si="130"/>
        <v>0</v>
      </c>
      <c r="M687" s="59">
        <f t="shared" si="131"/>
        <v>5.9457500000000003</v>
      </c>
      <c r="N687" s="59"/>
      <c r="O687" s="74"/>
    </row>
    <row r="688" spans="1:15" ht="15.75" customHeight="1" x14ac:dyDescent="0.2">
      <c r="A688" s="12"/>
      <c r="B688" s="12"/>
      <c r="C688" s="12"/>
      <c r="D688" s="40"/>
      <c r="E688" s="12"/>
      <c r="F688" s="12"/>
      <c r="G688" s="12"/>
      <c r="H688" s="5"/>
      <c r="I688" s="5"/>
      <c r="J688" s="12"/>
      <c r="K688" s="12"/>
      <c r="L688" s="12"/>
      <c r="M688" s="59"/>
      <c r="N688" s="62">
        <f>SUM(L685:L687)</f>
        <v>0</v>
      </c>
      <c r="O688" s="41"/>
    </row>
    <row r="689" spans="1:16" ht="15.75" customHeight="1" x14ac:dyDescent="0.2">
      <c r="A689" s="42" t="s">
        <v>929</v>
      </c>
      <c r="B689" s="42"/>
      <c r="C689" s="43"/>
      <c r="D689" s="44"/>
      <c r="E689" s="45"/>
      <c r="F689" s="42"/>
      <c r="G689" s="42"/>
      <c r="H689" s="46"/>
      <c r="I689" s="46"/>
      <c r="J689" s="42"/>
      <c r="K689" s="47"/>
      <c r="L689" s="46"/>
      <c r="M689" s="46"/>
      <c r="N689" s="158"/>
      <c r="O689" s="41"/>
    </row>
    <row r="690" spans="1:16" ht="15.75" customHeight="1" x14ac:dyDescent="0.2">
      <c r="A690" s="35" t="s">
        <v>929</v>
      </c>
      <c r="B690" s="35" t="s">
        <v>536</v>
      </c>
      <c r="C690" s="64" t="s">
        <v>56</v>
      </c>
      <c r="D690" s="65">
        <v>9781835625583</v>
      </c>
      <c r="E690" s="66" t="s">
        <v>932</v>
      </c>
      <c r="F690" s="63" t="s">
        <v>933</v>
      </c>
      <c r="G690" s="63"/>
      <c r="H690" s="5">
        <v>10.99</v>
      </c>
      <c r="I690" s="5">
        <f>H690/1.2</f>
        <v>9.1583333333333332</v>
      </c>
      <c r="J690" s="12">
        <v>36</v>
      </c>
      <c r="K690" s="57">
        <v>0</v>
      </c>
      <c r="L690" s="58">
        <f>SUM(M690*K690)</f>
        <v>0</v>
      </c>
      <c r="M690" s="59">
        <f>I690-(I690*$H$26)</f>
        <v>4.67075</v>
      </c>
      <c r="N690" s="68"/>
      <c r="O690" s="41"/>
    </row>
    <row r="691" spans="1:16" ht="16" x14ac:dyDescent="0.2">
      <c r="A691" s="35" t="s">
        <v>929</v>
      </c>
      <c r="B691" s="35" t="s">
        <v>536</v>
      </c>
      <c r="C691" s="64" t="s">
        <v>56</v>
      </c>
      <c r="D691" s="65">
        <v>9781835625576</v>
      </c>
      <c r="E691" s="66" t="s">
        <v>930</v>
      </c>
      <c r="F691" s="63" t="s">
        <v>931</v>
      </c>
      <c r="G691" s="63"/>
      <c r="H691" s="5">
        <v>10.99</v>
      </c>
      <c r="I691" s="5">
        <f t="shared" ref="I691:I696" si="132">H691/1.2</f>
        <v>9.1583333333333332</v>
      </c>
      <c r="J691" s="12">
        <v>36</v>
      </c>
      <c r="K691" s="57">
        <v>0</v>
      </c>
      <c r="L691" s="58">
        <f t="shared" ref="L691:L696" si="133">SUM(M691*K691)</f>
        <v>0</v>
      </c>
      <c r="M691" s="59">
        <f t="shared" ref="M691:M695" si="134">I691-(I691*$H$26)</f>
        <v>4.67075</v>
      </c>
      <c r="N691" s="68"/>
      <c r="O691" s="41"/>
    </row>
    <row r="692" spans="1:16" ht="15.75" customHeight="1" x14ac:dyDescent="0.2">
      <c r="A692" s="35" t="s">
        <v>929</v>
      </c>
      <c r="B692" s="35" t="s">
        <v>536</v>
      </c>
      <c r="C692" s="64" t="s">
        <v>56</v>
      </c>
      <c r="D692" s="40">
        <v>9781804179550</v>
      </c>
      <c r="E692" s="35" t="s">
        <v>934</v>
      </c>
      <c r="F692" s="35" t="s">
        <v>935</v>
      </c>
      <c r="G692" s="12"/>
      <c r="H692" s="5">
        <v>10.99</v>
      </c>
      <c r="I692" s="5">
        <f t="shared" si="132"/>
        <v>9.1583333333333332</v>
      </c>
      <c r="J692" s="12">
        <v>36</v>
      </c>
      <c r="K692" s="57">
        <v>0</v>
      </c>
      <c r="L692" s="58">
        <f t="shared" si="133"/>
        <v>0</v>
      </c>
      <c r="M692" s="59">
        <f t="shared" si="134"/>
        <v>4.67075</v>
      </c>
      <c r="N692" s="59"/>
      <c r="O692" s="56"/>
    </row>
    <row r="693" spans="1:16" ht="15.75" customHeight="1" x14ac:dyDescent="0.2">
      <c r="A693" s="35" t="s">
        <v>929</v>
      </c>
      <c r="B693" s="35" t="s">
        <v>536</v>
      </c>
      <c r="C693" s="64" t="s">
        <v>56</v>
      </c>
      <c r="D693" s="40">
        <v>9781804179543</v>
      </c>
      <c r="E693" s="35" t="s">
        <v>936</v>
      </c>
      <c r="F693" s="35" t="s">
        <v>937</v>
      </c>
      <c r="G693" s="12"/>
      <c r="H693" s="5">
        <v>10.99</v>
      </c>
      <c r="I693" s="5">
        <f t="shared" si="132"/>
        <v>9.1583333333333332</v>
      </c>
      <c r="J693" s="12">
        <v>36</v>
      </c>
      <c r="K693" s="57">
        <v>0</v>
      </c>
      <c r="L693" s="58">
        <f t="shared" si="133"/>
        <v>0</v>
      </c>
      <c r="M693" s="59">
        <f t="shared" si="134"/>
        <v>4.67075</v>
      </c>
      <c r="N693" s="59"/>
      <c r="O693" s="56"/>
    </row>
    <row r="694" spans="1:16" ht="15.75" customHeight="1" x14ac:dyDescent="0.2">
      <c r="A694" s="35" t="s">
        <v>929</v>
      </c>
      <c r="B694" s="35" t="s">
        <v>536</v>
      </c>
      <c r="C694" s="35" t="s">
        <v>51</v>
      </c>
      <c r="D694" s="40">
        <v>9781804176993</v>
      </c>
      <c r="E694" s="35" t="s">
        <v>938</v>
      </c>
      <c r="F694" s="35" t="s">
        <v>939</v>
      </c>
      <c r="G694" s="12"/>
      <c r="H694" s="5">
        <v>10.99</v>
      </c>
      <c r="I694" s="5">
        <f t="shared" si="132"/>
        <v>9.1583333333333332</v>
      </c>
      <c r="J694" s="12">
        <v>36</v>
      </c>
      <c r="K694" s="57">
        <v>0</v>
      </c>
      <c r="L694" s="58">
        <f t="shared" si="133"/>
        <v>0</v>
      </c>
      <c r="M694" s="59">
        <f t="shared" si="134"/>
        <v>4.67075</v>
      </c>
      <c r="N694" s="59"/>
      <c r="O694" s="41"/>
    </row>
    <row r="695" spans="1:16" ht="15.75" customHeight="1" x14ac:dyDescent="0.2">
      <c r="A695" s="35" t="s">
        <v>929</v>
      </c>
      <c r="B695" s="35" t="s">
        <v>536</v>
      </c>
      <c r="C695" s="35" t="s">
        <v>51</v>
      </c>
      <c r="D695" s="40">
        <v>9781804176986</v>
      </c>
      <c r="E695" s="35" t="s">
        <v>940</v>
      </c>
      <c r="F695" s="35" t="s">
        <v>941</v>
      </c>
      <c r="G695" s="12"/>
      <c r="H695" s="5">
        <v>10.99</v>
      </c>
      <c r="I695" s="5">
        <f t="shared" si="132"/>
        <v>9.1583333333333332</v>
      </c>
      <c r="J695" s="12">
        <v>36</v>
      </c>
      <c r="K695" s="60">
        <v>0</v>
      </c>
      <c r="L695" s="58">
        <f t="shared" si="133"/>
        <v>0</v>
      </c>
      <c r="M695" s="59">
        <f t="shared" si="134"/>
        <v>4.67075</v>
      </c>
      <c r="N695" s="59"/>
      <c r="O695" s="41"/>
    </row>
    <row r="696" spans="1:16" ht="15.75" customHeight="1" x14ac:dyDescent="0.2">
      <c r="A696" s="35" t="s">
        <v>929</v>
      </c>
      <c r="B696" s="35" t="s">
        <v>536</v>
      </c>
      <c r="C696" s="35" t="s">
        <v>51</v>
      </c>
      <c r="D696" s="40">
        <v>9781839648984</v>
      </c>
      <c r="E696" s="35" t="s">
        <v>942</v>
      </c>
      <c r="F696" s="35" t="s">
        <v>943</v>
      </c>
      <c r="G696" s="12"/>
      <c r="H696" s="5">
        <v>10.99</v>
      </c>
      <c r="I696" s="5">
        <f t="shared" si="132"/>
        <v>9.1583333333333332</v>
      </c>
      <c r="J696" s="12">
        <v>36</v>
      </c>
      <c r="K696" s="57">
        <v>0</v>
      </c>
      <c r="L696" s="58">
        <f t="shared" si="133"/>
        <v>0</v>
      </c>
      <c r="M696" s="59">
        <f>I696-(I696*$H$26)</f>
        <v>4.67075</v>
      </c>
      <c r="N696" s="59"/>
      <c r="O696" s="41"/>
    </row>
    <row r="697" spans="1:16" ht="15.75" customHeight="1" x14ac:dyDescent="0.2">
      <c r="A697" s="12"/>
      <c r="B697" s="12"/>
      <c r="C697" s="12"/>
      <c r="D697" s="40"/>
      <c r="E697" s="12"/>
      <c r="F697" s="12"/>
      <c r="G697" s="12"/>
      <c r="H697" s="5"/>
      <c r="I697" s="5"/>
      <c r="J697" s="12"/>
      <c r="K697" s="12"/>
      <c r="L697" s="12"/>
      <c r="M697" s="59"/>
      <c r="N697" s="62">
        <f>SUM(L691:L696)</f>
        <v>0</v>
      </c>
      <c r="O697" s="41"/>
    </row>
    <row r="698" spans="1:16" ht="15" customHeight="1" x14ac:dyDescent="0.2">
      <c r="A698" s="42" t="s">
        <v>951</v>
      </c>
      <c r="B698" s="42"/>
      <c r="C698" s="43"/>
      <c r="D698" s="44"/>
      <c r="E698" s="45"/>
      <c r="F698" s="42"/>
      <c r="G698" s="42"/>
      <c r="H698" s="46"/>
      <c r="I698" s="46"/>
      <c r="J698" s="42"/>
      <c r="K698" s="47"/>
      <c r="L698" s="46"/>
      <c r="M698" s="46"/>
      <c r="N698" s="158"/>
      <c r="O698" s="41"/>
    </row>
    <row r="699" spans="1:16" ht="15" customHeight="1" x14ac:dyDescent="0.2">
      <c r="A699" s="35" t="s">
        <v>1846</v>
      </c>
      <c r="B699" s="134" t="s">
        <v>952</v>
      </c>
      <c r="C699" s="150">
        <v>46023</v>
      </c>
      <c r="D699" s="136">
        <v>9781835627013</v>
      </c>
      <c r="E699" t="s">
        <v>1559</v>
      </c>
      <c r="F699" s="134" t="s">
        <v>1560</v>
      </c>
      <c r="G699" s="12"/>
      <c r="H699" s="199">
        <v>5.99</v>
      </c>
      <c r="I699" s="5">
        <f>H699/1.2</f>
        <v>4.9916666666666671</v>
      </c>
      <c r="J699">
        <v>48</v>
      </c>
      <c r="K699" s="57">
        <v>0</v>
      </c>
      <c r="L699" s="58">
        <f t="shared" ref="L699:L733" si="135">SUM(M699*K699)</f>
        <v>0</v>
      </c>
      <c r="M699" s="59">
        <f>I699-(I699*$H$26)</f>
        <v>2.5457500000000004</v>
      </c>
      <c r="N699" s="62"/>
      <c r="O699" s="41"/>
      <c r="P699" s="35"/>
    </row>
    <row r="700" spans="1:16" ht="15" customHeight="1" x14ac:dyDescent="0.2">
      <c r="A700" s="35" t="s">
        <v>1846</v>
      </c>
      <c r="B700" s="134" t="s">
        <v>952</v>
      </c>
      <c r="C700" s="150">
        <v>46023</v>
      </c>
      <c r="D700" s="136">
        <v>9781835627020</v>
      </c>
      <c r="E700" t="s">
        <v>1561</v>
      </c>
      <c r="F700" s="134" t="s">
        <v>1562</v>
      </c>
      <c r="G700" s="12"/>
      <c r="H700" s="199">
        <v>5.99</v>
      </c>
      <c r="I700" s="5">
        <f t="shared" ref="I700:I733" si="136">H700/1.2</f>
        <v>4.9916666666666671</v>
      </c>
      <c r="J700">
        <v>48</v>
      </c>
      <c r="K700" s="57">
        <v>0</v>
      </c>
      <c r="L700" s="58">
        <f t="shared" si="135"/>
        <v>0</v>
      </c>
      <c r="M700" s="59">
        <f t="shared" ref="M700:M733" si="137">I700-(I700*$H$26)</f>
        <v>2.5457500000000004</v>
      </c>
      <c r="N700" s="62"/>
      <c r="O700" s="41"/>
      <c r="P700" s="35"/>
    </row>
    <row r="701" spans="1:16" ht="15.75" customHeight="1" x14ac:dyDescent="0.2">
      <c r="A701" s="35" t="s">
        <v>1846</v>
      </c>
      <c r="B701" s="134" t="s">
        <v>952</v>
      </c>
      <c r="C701" s="150">
        <v>46082</v>
      </c>
      <c r="D701" s="136">
        <v>9781835627655</v>
      </c>
      <c r="E701" t="s">
        <v>1563</v>
      </c>
      <c r="F701" s="134" t="s">
        <v>1564</v>
      </c>
      <c r="G701" s="12"/>
      <c r="H701" s="199">
        <v>5.99</v>
      </c>
      <c r="I701" s="5">
        <f t="shared" si="136"/>
        <v>4.9916666666666671</v>
      </c>
      <c r="J701">
        <v>48</v>
      </c>
      <c r="K701" s="57">
        <v>0</v>
      </c>
      <c r="L701" s="58">
        <f t="shared" si="135"/>
        <v>0</v>
      </c>
      <c r="M701" s="59">
        <f t="shared" si="137"/>
        <v>2.5457500000000004</v>
      </c>
      <c r="N701" s="59"/>
      <c r="O701" s="41"/>
    </row>
    <row r="702" spans="1:16" ht="15.75" customHeight="1" x14ac:dyDescent="0.2">
      <c r="A702" s="35" t="s">
        <v>1846</v>
      </c>
      <c r="B702" s="134" t="s">
        <v>952</v>
      </c>
      <c r="C702" s="150">
        <v>46082</v>
      </c>
      <c r="D702" s="136">
        <v>9781835627662</v>
      </c>
      <c r="E702" t="s">
        <v>1565</v>
      </c>
      <c r="F702" s="134" t="s">
        <v>1566</v>
      </c>
      <c r="G702" s="12"/>
      <c r="H702" s="199">
        <v>5.99</v>
      </c>
      <c r="I702" s="5">
        <f t="shared" si="136"/>
        <v>4.9916666666666671</v>
      </c>
      <c r="J702">
        <v>48</v>
      </c>
      <c r="K702" s="57">
        <v>0</v>
      </c>
      <c r="L702" s="58">
        <f t="shared" si="135"/>
        <v>0</v>
      </c>
      <c r="M702" s="59">
        <f t="shared" si="137"/>
        <v>2.5457500000000004</v>
      </c>
      <c r="N702" s="59"/>
      <c r="O702" s="41"/>
    </row>
    <row r="703" spans="1:16" ht="15.75" customHeight="1" x14ac:dyDescent="0.2">
      <c r="A703" s="35" t="s">
        <v>1846</v>
      </c>
      <c r="B703" s="134" t="s">
        <v>952</v>
      </c>
      <c r="C703" s="150">
        <v>46204</v>
      </c>
      <c r="D703" s="136">
        <v>9781835629147</v>
      </c>
      <c r="E703" t="s">
        <v>1844</v>
      </c>
      <c r="F703" s="134" t="s">
        <v>1842</v>
      </c>
      <c r="G703" s="89"/>
      <c r="H703" s="199">
        <v>5.99</v>
      </c>
      <c r="I703" s="5">
        <f t="shared" si="136"/>
        <v>4.9916666666666671</v>
      </c>
      <c r="J703">
        <v>48</v>
      </c>
      <c r="K703" s="90">
        <v>0</v>
      </c>
      <c r="L703" s="58">
        <f t="shared" si="135"/>
        <v>0</v>
      </c>
      <c r="M703" s="59">
        <f t="shared" si="137"/>
        <v>2.5457500000000004</v>
      </c>
      <c r="N703" s="91"/>
      <c r="O703" s="92"/>
      <c r="P703" s="17"/>
    </row>
    <row r="704" spans="1:16" ht="15" customHeight="1" x14ac:dyDescent="0.2">
      <c r="A704" s="35" t="s">
        <v>1846</v>
      </c>
      <c r="B704" s="134" t="s">
        <v>952</v>
      </c>
      <c r="C704" s="150">
        <v>46204</v>
      </c>
      <c r="D704" s="136">
        <v>9781835629154</v>
      </c>
      <c r="E704" t="s">
        <v>1845</v>
      </c>
      <c r="F704" s="134" t="s">
        <v>1843</v>
      </c>
      <c r="G704" s="89"/>
      <c r="H704" s="199">
        <v>5.99</v>
      </c>
      <c r="I704" s="5">
        <f t="shared" si="136"/>
        <v>4.9916666666666671</v>
      </c>
      <c r="J704">
        <v>48</v>
      </c>
      <c r="K704" s="90">
        <v>0</v>
      </c>
      <c r="L704" s="58">
        <f t="shared" si="135"/>
        <v>0</v>
      </c>
      <c r="M704" s="59">
        <f t="shared" si="137"/>
        <v>2.5457500000000004</v>
      </c>
      <c r="N704" s="91"/>
      <c r="O704" s="92"/>
    </row>
    <row r="705" spans="1:16" ht="15.75" customHeight="1" x14ac:dyDescent="0.2">
      <c r="A705" s="35" t="s">
        <v>1846</v>
      </c>
      <c r="B705" s="134" t="s">
        <v>952</v>
      </c>
      <c r="C705" s="181" t="s">
        <v>51</v>
      </c>
      <c r="D705" s="136">
        <v>9781835625644</v>
      </c>
      <c r="E705" t="s">
        <v>955</v>
      </c>
      <c r="F705" s="134" t="s">
        <v>956</v>
      </c>
      <c r="G705" s="89"/>
      <c r="H705" s="199">
        <v>5.99</v>
      </c>
      <c r="I705" s="5">
        <f t="shared" si="136"/>
        <v>4.9916666666666671</v>
      </c>
      <c r="J705">
        <v>48</v>
      </c>
      <c r="K705" s="90">
        <v>0</v>
      </c>
      <c r="L705" s="58">
        <f t="shared" si="135"/>
        <v>0</v>
      </c>
      <c r="M705" s="59">
        <f t="shared" si="137"/>
        <v>2.5457500000000004</v>
      </c>
      <c r="N705" s="91"/>
      <c r="O705" s="92"/>
    </row>
    <row r="706" spans="1:16" ht="15.75" customHeight="1" x14ac:dyDescent="0.2">
      <c r="A706" s="35" t="s">
        <v>1846</v>
      </c>
      <c r="B706" s="134" t="s">
        <v>952</v>
      </c>
      <c r="C706" s="181" t="s">
        <v>51</v>
      </c>
      <c r="D706" s="136">
        <v>9781835625637</v>
      </c>
      <c r="E706" t="s">
        <v>953</v>
      </c>
      <c r="F706" s="134" t="s">
        <v>954</v>
      </c>
      <c r="G706" s="89"/>
      <c r="H706" s="199">
        <v>5.99</v>
      </c>
      <c r="I706" s="5">
        <f t="shared" si="136"/>
        <v>4.9916666666666671</v>
      </c>
      <c r="J706">
        <v>48</v>
      </c>
      <c r="K706" s="90">
        <v>0</v>
      </c>
      <c r="L706" s="58">
        <f t="shared" si="135"/>
        <v>0</v>
      </c>
      <c r="M706" s="59">
        <f t="shared" si="137"/>
        <v>2.5457500000000004</v>
      </c>
      <c r="N706" s="91"/>
      <c r="O706" s="92"/>
    </row>
    <row r="707" spans="1:16" s="88" customFormat="1" ht="15.75" customHeight="1" x14ac:dyDescent="0.2">
      <c r="A707" s="35" t="s">
        <v>1846</v>
      </c>
      <c r="B707" s="134" t="s">
        <v>952</v>
      </c>
      <c r="C707" s="181" t="s">
        <v>51</v>
      </c>
      <c r="D707" s="136">
        <v>9781835622025</v>
      </c>
      <c r="E707" t="s">
        <v>957</v>
      </c>
      <c r="F707" s="134" t="s">
        <v>958</v>
      </c>
      <c r="G707" s="89"/>
      <c r="H707" s="199">
        <v>5.99</v>
      </c>
      <c r="I707" s="5">
        <f t="shared" si="136"/>
        <v>4.9916666666666671</v>
      </c>
      <c r="J707">
        <v>48</v>
      </c>
      <c r="K707" s="90">
        <v>0</v>
      </c>
      <c r="L707" s="58">
        <f t="shared" si="135"/>
        <v>0</v>
      </c>
      <c r="M707" s="59">
        <f t="shared" si="137"/>
        <v>2.5457500000000004</v>
      </c>
      <c r="N707" s="91"/>
      <c r="O707" s="92"/>
    </row>
    <row r="708" spans="1:16" ht="16" x14ac:dyDescent="0.2">
      <c r="A708" s="35" t="s">
        <v>1846</v>
      </c>
      <c r="B708" s="134" t="s">
        <v>952</v>
      </c>
      <c r="C708" s="181" t="s">
        <v>51</v>
      </c>
      <c r="D708" s="136">
        <v>9781835622018</v>
      </c>
      <c r="E708" t="s">
        <v>959</v>
      </c>
      <c r="F708" s="134" t="s">
        <v>960</v>
      </c>
      <c r="G708" s="89"/>
      <c r="H708" s="199">
        <v>5.99</v>
      </c>
      <c r="I708" s="5">
        <f t="shared" si="136"/>
        <v>4.9916666666666671</v>
      </c>
      <c r="J708">
        <v>48</v>
      </c>
      <c r="K708" s="90">
        <v>0</v>
      </c>
      <c r="L708" s="58">
        <f t="shared" si="135"/>
        <v>0</v>
      </c>
      <c r="M708" s="59">
        <f t="shared" si="137"/>
        <v>2.5457500000000004</v>
      </c>
      <c r="N708" s="91"/>
      <c r="O708" s="92"/>
    </row>
    <row r="709" spans="1:16" ht="15.75" customHeight="1" x14ac:dyDescent="0.2">
      <c r="A709" s="35" t="s">
        <v>1846</v>
      </c>
      <c r="B709" s="134" t="s">
        <v>952</v>
      </c>
      <c r="C709" s="181" t="s">
        <v>51</v>
      </c>
      <c r="D709" s="136">
        <v>9781804178829</v>
      </c>
      <c r="E709" t="s">
        <v>961</v>
      </c>
      <c r="F709" s="134" t="s">
        <v>962</v>
      </c>
      <c r="G709" s="89"/>
      <c r="H709" s="199">
        <v>5.99</v>
      </c>
      <c r="I709" s="5">
        <f t="shared" si="136"/>
        <v>4.9916666666666671</v>
      </c>
      <c r="J709">
        <v>48</v>
      </c>
      <c r="K709" s="90">
        <v>0</v>
      </c>
      <c r="L709" s="58">
        <f t="shared" si="135"/>
        <v>0</v>
      </c>
      <c r="M709" s="59">
        <f t="shared" si="137"/>
        <v>2.5457500000000004</v>
      </c>
      <c r="N709" s="91"/>
      <c r="O709" s="92"/>
    </row>
    <row r="710" spans="1:16" ht="15.75" customHeight="1" x14ac:dyDescent="0.2">
      <c r="A710" s="35" t="s">
        <v>1846</v>
      </c>
      <c r="B710" s="134" t="s">
        <v>952</v>
      </c>
      <c r="C710" s="181" t="s">
        <v>51</v>
      </c>
      <c r="D710" s="136">
        <v>9781804178812</v>
      </c>
      <c r="E710" t="s">
        <v>963</v>
      </c>
      <c r="F710" s="134" t="s">
        <v>964</v>
      </c>
      <c r="G710" s="89"/>
      <c r="H710" s="199">
        <v>5.99</v>
      </c>
      <c r="I710" s="5">
        <f t="shared" si="136"/>
        <v>4.9916666666666671</v>
      </c>
      <c r="J710">
        <v>48</v>
      </c>
      <c r="K710" s="90">
        <v>0</v>
      </c>
      <c r="L710" s="58">
        <f t="shared" si="135"/>
        <v>0</v>
      </c>
      <c r="M710" s="59">
        <f t="shared" si="137"/>
        <v>2.5457500000000004</v>
      </c>
      <c r="N710" s="91"/>
      <c r="O710" s="92"/>
    </row>
    <row r="711" spans="1:16" s="88" customFormat="1" ht="15.75" customHeight="1" x14ac:dyDescent="0.2">
      <c r="A711" s="35" t="s">
        <v>1846</v>
      </c>
      <c r="B711" s="134" t="s">
        <v>952</v>
      </c>
      <c r="C711" s="181" t="s">
        <v>51</v>
      </c>
      <c r="D711" s="136">
        <v>9781804178805</v>
      </c>
      <c r="E711" t="s">
        <v>965</v>
      </c>
      <c r="F711" s="134" t="s">
        <v>966</v>
      </c>
      <c r="G711" s="89"/>
      <c r="H711" s="199">
        <v>5.99</v>
      </c>
      <c r="I711" s="5">
        <f t="shared" si="136"/>
        <v>4.9916666666666671</v>
      </c>
      <c r="J711">
        <v>48</v>
      </c>
      <c r="K711" s="90">
        <v>0</v>
      </c>
      <c r="L711" s="58">
        <f t="shared" si="135"/>
        <v>0</v>
      </c>
      <c r="M711" s="59">
        <f t="shared" si="137"/>
        <v>2.5457500000000004</v>
      </c>
      <c r="N711" s="91"/>
      <c r="O711" s="92"/>
    </row>
    <row r="712" spans="1:16" ht="15.75" customHeight="1" x14ac:dyDescent="0.2">
      <c r="A712" s="35" t="s">
        <v>1846</v>
      </c>
      <c r="B712" s="134" t="s">
        <v>952</v>
      </c>
      <c r="C712" s="181" t="s">
        <v>51</v>
      </c>
      <c r="D712" s="136">
        <v>9781804177525</v>
      </c>
      <c r="E712" t="s">
        <v>967</v>
      </c>
      <c r="F712" s="134" t="s">
        <v>968</v>
      </c>
      <c r="G712" s="12"/>
      <c r="H712" s="199">
        <v>5.99</v>
      </c>
      <c r="I712" s="5">
        <f t="shared" si="136"/>
        <v>4.9916666666666671</v>
      </c>
      <c r="J712">
        <v>48</v>
      </c>
      <c r="K712" s="60">
        <v>0</v>
      </c>
      <c r="L712" s="58">
        <f t="shared" si="135"/>
        <v>0</v>
      </c>
      <c r="M712" s="59">
        <f t="shared" si="137"/>
        <v>2.5457500000000004</v>
      </c>
      <c r="N712" s="59"/>
      <c r="O712" s="41"/>
    </row>
    <row r="713" spans="1:16" ht="15.75" customHeight="1" x14ac:dyDescent="0.2">
      <c r="A713" s="35" t="s">
        <v>1846</v>
      </c>
      <c r="B713" s="134" t="s">
        <v>952</v>
      </c>
      <c r="C713" s="181" t="s">
        <v>51</v>
      </c>
      <c r="D713" s="136">
        <v>9781804177518</v>
      </c>
      <c r="E713" t="s">
        <v>969</v>
      </c>
      <c r="F713" s="134" t="s">
        <v>970</v>
      </c>
      <c r="G713" s="12"/>
      <c r="H713" s="199">
        <v>5.99</v>
      </c>
      <c r="I713" s="5">
        <f t="shared" si="136"/>
        <v>4.9916666666666671</v>
      </c>
      <c r="J713">
        <v>48</v>
      </c>
      <c r="K713" s="60">
        <v>0</v>
      </c>
      <c r="L713" s="58">
        <f t="shared" si="135"/>
        <v>0</v>
      </c>
      <c r="M713" s="59">
        <f t="shared" si="137"/>
        <v>2.5457500000000004</v>
      </c>
      <c r="N713" s="59"/>
      <c r="O713" s="41"/>
    </row>
    <row r="714" spans="1:16" ht="15.75" customHeight="1" x14ac:dyDescent="0.2">
      <c r="A714" s="35" t="s">
        <v>1846</v>
      </c>
      <c r="B714" s="134" t="s">
        <v>952</v>
      </c>
      <c r="C714" s="181" t="s">
        <v>51</v>
      </c>
      <c r="D714" s="136">
        <v>9781804177501</v>
      </c>
      <c r="E714" t="s">
        <v>971</v>
      </c>
      <c r="F714" s="134" t="s">
        <v>972</v>
      </c>
      <c r="G714" s="75"/>
      <c r="H714" s="199">
        <v>5.99</v>
      </c>
      <c r="I714" s="5">
        <f t="shared" si="136"/>
        <v>4.9916666666666671</v>
      </c>
      <c r="J714">
        <v>48</v>
      </c>
      <c r="K714" s="57">
        <v>0</v>
      </c>
      <c r="L714" s="58">
        <f t="shared" si="135"/>
        <v>0</v>
      </c>
      <c r="M714" s="59">
        <f t="shared" si="137"/>
        <v>2.5457500000000004</v>
      </c>
      <c r="N714" s="59"/>
      <c r="O714" s="77"/>
    </row>
    <row r="715" spans="1:16" ht="15.75" customHeight="1" x14ac:dyDescent="0.2">
      <c r="A715" s="35" t="s">
        <v>1846</v>
      </c>
      <c r="B715" s="134" t="s">
        <v>952</v>
      </c>
      <c r="C715" s="181" t="s">
        <v>51</v>
      </c>
      <c r="D715" s="136">
        <v>9781804176436</v>
      </c>
      <c r="E715" t="s">
        <v>973</v>
      </c>
      <c r="F715" s="134" t="s">
        <v>974</v>
      </c>
      <c r="G715" s="12"/>
      <c r="H715" s="199">
        <v>5.99</v>
      </c>
      <c r="I715" s="5">
        <f t="shared" si="136"/>
        <v>4.9916666666666671</v>
      </c>
      <c r="J715">
        <v>48</v>
      </c>
      <c r="K715" s="57">
        <v>0</v>
      </c>
      <c r="L715" s="58">
        <f t="shared" si="135"/>
        <v>0</v>
      </c>
      <c r="M715" s="59">
        <f t="shared" si="137"/>
        <v>2.5457500000000004</v>
      </c>
      <c r="N715" s="59"/>
      <c r="O715" s="41"/>
    </row>
    <row r="716" spans="1:16" ht="15.75" customHeight="1" x14ac:dyDescent="0.2">
      <c r="A716" s="35" t="s">
        <v>1846</v>
      </c>
      <c r="B716" s="134" t="s">
        <v>952</v>
      </c>
      <c r="C716" s="181" t="s">
        <v>51</v>
      </c>
      <c r="D716" s="136">
        <v>9781804176429</v>
      </c>
      <c r="E716" t="s">
        <v>975</v>
      </c>
      <c r="F716" s="134" t="s">
        <v>976</v>
      </c>
      <c r="G716" s="75"/>
      <c r="H716" s="199">
        <v>5.99</v>
      </c>
      <c r="I716" s="5">
        <f t="shared" si="136"/>
        <v>4.9916666666666671</v>
      </c>
      <c r="J716">
        <v>48</v>
      </c>
      <c r="K716" s="57">
        <v>0</v>
      </c>
      <c r="L716" s="58">
        <f t="shared" si="135"/>
        <v>0</v>
      </c>
      <c r="M716" s="59">
        <f t="shared" si="137"/>
        <v>2.5457500000000004</v>
      </c>
      <c r="N716" s="59"/>
      <c r="O716" s="77"/>
    </row>
    <row r="717" spans="1:16" ht="15.75" customHeight="1" x14ac:dyDescent="0.2">
      <c r="A717" s="35" t="s">
        <v>1846</v>
      </c>
      <c r="B717" s="134" t="s">
        <v>952</v>
      </c>
      <c r="C717" s="181" t="s">
        <v>51</v>
      </c>
      <c r="D717" s="136">
        <v>9781804176412</v>
      </c>
      <c r="E717" t="s">
        <v>977</v>
      </c>
      <c r="F717" s="134" t="s">
        <v>978</v>
      </c>
      <c r="G717" s="78"/>
      <c r="H717" s="199">
        <v>5.99</v>
      </c>
      <c r="I717" s="5">
        <f t="shared" si="136"/>
        <v>4.9916666666666671</v>
      </c>
      <c r="J717">
        <v>48</v>
      </c>
      <c r="K717" s="90">
        <v>0</v>
      </c>
      <c r="L717" s="58">
        <f t="shared" si="135"/>
        <v>0</v>
      </c>
      <c r="M717" s="59">
        <f t="shared" si="137"/>
        <v>2.5457500000000004</v>
      </c>
      <c r="N717" s="84"/>
      <c r="O717" s="77"/>
    </row>
    <row r="718" spans="1:16" ht="15.75" customHeight="1" x14ac:dyDescent="0.2">
      <c r="A718" s="35" t="s">
        <v>1846</v>
      </c>
      <c r="B718" s="134" t="s">
        <v>952</v>
      </c>
      <c r="C718" s="181" t="s">
        <v>51</v>
      </c>
      <c r="D718" s="136">
        <v>9781804173060</v>
      </c>
      <c r="E718" t="s">
        <v>979</v>
      </c>
      <c r="F718" s="134" t="s">
        <v>980</v>
      </c>
      <c r="G718" s="78"/>
      <c r="H718" s="199">
        <v>5.99</v>
      </c>
      <c r="I718" s="5">
        <f t="shared" si="136"/>
        <v>4.9916666666666671</v>
      </c>
      <c r="J718">
        <v>48</v>
      </c>
      <c r="K718" s="90">
        <v>0</v>
      </c>
      <c r="L718" s="58">
        <f t="shared" si="135"/>
        <v>0</v>
      </c>
      <c r="M718" s="59">
        <f t="shared" si="137"/>
        <v>2.5457500000000004</v>
      </c>
      <c r="N718" s="84"/>
      <c r="O718" s="77"/>
    </row>
    <row r="719" spans="1:16" ht="15.75" customHeight="1" x14ac:dyDescent="0.2">
      <c r="A719" s="35" t="s">
        <v>1846</v>
      </c>
      <c r="B719" s="134" t="s">
        <v>952</v>
      </c>
      <c r="C719" s="181" t="s">
        <v>51</v>
      </c>
      <c r="D719" s="136">
        <v>9781804171981</v>
      </c>
      <c r="E719" t="s">
        <v>981</v>
      </c>
      <c r="F719" s="134" t="s">
        <v>982</v>
      </c>
      <c r="G719" s="12"/>
      <c r="H719" s="199">
        <v>5.99</v>
      </c>
      <c r="I719" s="5">
        <f t="shared" si="136"/>
        <v>4.9916666666666671</v>
      </c>
      <c r="J719">
        <v>48</v>
      </c>
      <c r="K719" s="60">
        <v>0</v>
      </c>
      <c r="L719" s="58">
        <f t="shared" si="135"/>
        <v>0</v>
      </c>
      <c r="M719" s="59">
        <f t="shared" si="137"/>
        <v>2.5457500000000004</v>
      </c>
      <c r="N719" s="59"/>
      <c r="O719" s="77"/>
    </row>
    <row r="720" spans="1:16" ht="15.75" customHeight="1" x14ac:dyDescent="0.2">
      <c r="A720" s="35" t="s">
        <v>1846</v>
      </c>
      <c r="B720" s="134" t="s">
        <v>952</v>
      </c>
      <c r="C720" s="181" t="s">
        <v>51</v>
      </c>
      <c r="D720" s="136">
        <v>9781804171967</v>
      </c>
      <c r="E720" t="s">
        <v>983</v>
      </c>
      <c r="F720" s="134" t="s">
        <v>984</v>
      </c>
      <c r="G720" s="12"/>
      <c r="H720" s="199">
        <v>5.99</v>
      </c>
      <c r="I720" s="5">
        <f t="shared" si="136"/>
        <v>4.9916666666666671</v>
      </c>
      <c r="J720">
        <v>48</v>
      </c>
      <c r="K720" s="60">
        <v>0</v>
      </c>
      <c r="L720" s="58">
        <f t="shared" si="135"/>
        <v>0</v>
      </c>
      <c r="M720" s="59">
        <f t="shared" si="137"/>
        <v>2.5457500000000004</v>
      </c>
      <c r="N720" s="59"/>
      <c r="O720" s="41"/>
      <c r="P720" s="35"/>
    </row>
    <row r="721" spans="1:16" ht="15.75" customHeight="1" x14ac:dyDescent="0.2">
      <c r="A721" s="35" t="s">
        <v>1846</v>
      </c>
      <c r="B721" s="134" t="s">
        <v>952</v>
      </c>
      <c r="C721" s="181" t="s">
        <v>51</v>
      </c>
      <c r="D721" s="136">
        <v>9781839647208</v>
      </c>
      <c r="E721" t="s">
        <v>985</v>
      </c>
      <c r="F721" s="134" t="s">
        <v>986</v>
      </c>
      <c r="G721" s="75"/>
      <c r="H721" s="199">
        <v>5.99</v>
      </c>
      <c r="I721" s="5">
        <f t="shared" si="136"/>
        <v>4.9916666666666671</v>
      </c>
      <c r="J721">
        <v>48</v>
      </c>
      <c r="K721" s="57">
        <v>0</v>
      </c>
      <c r="L721" s="58">
        <f t="shared" si="135"/>
        <v>0</v>
      </c>
      <c r="M721" s="59">
        <f t="shared" si="137"/>
        <v>2.5457500000000004</v>
      </c>
      <c r="N721" s="84"/>
      <c r="O721" s="77"/>
      <c r="P721" s="17"/>
    </row>
    <row r="722" spans="1:16" ht="15.75" customHeight="1" x14ac:dyDescent="0.2">
      <c r="A722" s="35" t="s">
        <v>1846</v>
      </c>
      <c r="B722" s="134" t="s">
        <v>952</v>
      </c>
      <c r="C722" s="181" t="s">
        <v>51</v>
      </c>
      <c r="D722" s="136">
        <v>9781839647192</v>
      </c>
      <c r="E722" t="s">
        <v>987</v>
      </c>
      <c r="F722" s="134" t="s">
        <v>988</v>
      </c>
      <c r="G722" s="75"/>
      <c r="H722" s="199">
        <v>5.99</v>
      </c>
      <c r="I722" s="5">
        <f t="shared" si="136"/>
        <v>4.9916666666666671</v>
      </c>
      <c r="J722">
        <v>48</v>
      </c>
      <c r="K722" s="57">
        <v>0</v>
      </c>
      <c r="L722" s="58">
        <f t="shared" si="135"/>
        <v>0</v>
      </c>
      <c r="M722" s="59">
        <f t="shared" si="137"/>
        <v>2.5457500000000004</v>
      </c>
      <c r="N722" s="84"/>
      <c r="O722" s="77"/>
    </row>
    <row r="723" spans="1:16" ht="15.75" customHeight="1" x14ac:dyDescent="0.2">
      <c r="A723" s="35" t="s">
        <v>1846</v>
      </c>
      <c r="B723" s="134" t="s">
        <v>952</v>
      </c>
      <c r="C723" s="181" t="s">
        <v>51</v>
      </c>
      <c r="D723" s="136">
        <v>9781839642852</v>
      </c>
      <c r="E723" t="s">
        <v>989</v>
      </c>
      <c r="F723" s="134" t="s">
        <v>990</v>
      </c>
      <c r="G723" s="75"/>
      <c r="H723" s="199">
        <v>5.99</v>
      </c>
      <c r="I723" s="5">
        <f t="shared" si="136"/>
        <v>4.9916666666666671</v>
      </c>
      <c r="J723">
        <v>48</v>
      </c>
      <c r="K723" s="90">
        <v>0</v>
      </c>
      <c r="L723" s="58">
        <f t="shared" si="135"/>
        <v>0</v>
      </c>
      <c r="M723" s="59">
        <f t="shared" si="137"/>
        <v>2.5457500000000004</v>
      </c>
      <c r="N723" s="59"/>
      <c r="O723" s="77"/>
    </row>
    <row r="724" spans="1:16" ht="15" customHeight="1" x14ac:dyDescent="0.2">
      <c r="A724" s="35" t="s">
        <v>1846</v>
      </c>
      <c r="B724" s="134" t="s">
        <v>952</v>
      </c>
      <c r="C724" s="181" t="s">
        <v>51</v>
      </c>
      <c r="D724" s="136">
        <v>9781839642814</v>
      </c>
      <c r="E724" t="s">
        <v>991</v>
      </c>
      <c r="F724" s="134" t="s">
        <v>992</v>
      </c>
      <c r="G724" s="95"/>
      <c r="H724" s="199">
        <v>5.99</v>
      </c>
      <c r="I724" s="5">
        <f t="shared" si="136"/>
        <v>4.9916666666666671</v>
      </c>
      <c r="J724">
        <v>48</v>
      </c>
      <c r="K724" s="90">
        <v>0</v>
      </c>
      <c r="L724" s="58">
        <f t="shared" si="135"/>
        <v>0</v>
      </c>
      <c r="M724" s="59">
        <f t="shared" si="137"/>
        <v>2.5457500000000004</v>
      </c>
      <c r="N724" s="99"/>
      <c r="O724" s="100"/>
    </row>
    <row r="725" spans="1:16" ht="15.75" customHeight="1" x14ac:dyDescent="0.2">
      <c r="A725" s="35" t="s">
        <v>1846</v>
      </c>
      <c r="B725" s="134" t="s">
        <v>952</v>
      </c>
      <c r="C725" s="181" t="s">
        <v>51</v>
      </c>
      <c r="D725" s="136">
        <v>9781787559189</v>
      </c>
      <c r="E725" t="s">
        <v>993</v>
      </c>
      <c r="F725" s="134" t="s">
        <v>994</v>
      </c>
      <c r="G725" s="95"/>
      <c r="H725" s="199">
        <v>5.99</v>
      </c>
      <c r="I725" s="5">
        <f t="shared" si="136"/>
        <v>4.9916666666666671</v>
      </c>
      <c r="J725">
        <v>48</v>
      </c>
      <c r="K725" s="60">
        <v>0</v>
      </c>
      <c r="L725" s="58">
        <f t="shared" si="135"/>
        <v>0</v>
      </c>
      <c r="M725" s="59">
        <f t="shared" si="137"/>
        <v>2.5457500000000004</v>
      </c>
      <c r="N725" s="99"/>
      <c r="O725" s="100"/>
    </row>
    <row r="726" spans="1:16" ht="15.75" customHeight="1" x14ac:dyDescent="0.2">
      <c r="A726" s="35" t="s">
        <v>1846</v>
      </c>
      <c r="B726" s="134" t="s">
        <v>952</v>
      </c>
      <c r="C726" s="181" t="s">
        <v>51</v>
      </c>
      <c r="D726" s="136">
        <v>9781787559172</v>
      </c>
      <c r="E726" t="s">
        <v>995</v>
      </c>
      <c r="F726" s="134" t="s">
        <v>996</v>
      </c>
      <c r="G726" s="95"/>
      <c r="H726" s="199">
        <v>5.99</v>
      </c>
      <c r="I726" s="5">
        <f t="shared" si="136"/>
        <v>4.9916666666666671</v>
      </c>
      <c r="J726">
        <v>48</v>
      </c>
      <c r="K726" s="60">
        <v>0</v>
      </c>
      <c r="L726" s="58">
        <f t="shared" si="135"/>
        <v>0</v>
      </c>
      <c r="M726" s="59">
        <f t="shared" si="137"/>
        <v>2.5457500000000004</v>
      </c>
      <c r="N726" s="99"/>
      <c r="O726" s="100"/>
    </row>
    <row r="727" spans="1:16" ht="15.75" customHeight="1" x14ac:dyDescent="0.2">
      <c r="A727" s="35" t="s">
        <v>1846</v>
      </c>
      <c r="B727" s="134" t="s">
        <v>952</v>
      </c>
      <c r="C727" s="181" t="s">
        <v>51</v>
      </c>
      <c r="D727" s="136">
        <v>9781787559165</v>
      </c>
      <c r="E727" t="s">
        <v>997</v>
      </c>
      <c r="F727" s="134" t="s">
        <v>998</v>
      </c>
      <c r="G727" s="95"/>
      <c r="H727" s="199">
        <v>5.99</v>
      </c>
      <c r="I727" s="5">
        <f t="shared" si="136"/>
        <v>4.9916666666666671</v>
      </c>
      <c r="J727">
        <v>48</v>
      </c>
      <c r="K727" s="90">
        <v>0</v>
      </c>
      <c r="L727" s="58">
        <f t="shared" si="135"/>
        <v>0</v>
      </c>
      <c r="M727" s="59">
        <f t="shared" si="137"/>
        <v>2.5457500000000004</v>
      </c>
      <c r="N727" s="99"/>
      <c r="O727" s="100"/>
    </row>
    <row r="728" spans="1:16" ht="15" customHeight="1" x14ac:dyDescent="0.2">
      <c r="A728" s="35" t="s">
        <v>1846</v>
      </c>
      <c r="B728" s="134" t="s">
        <v>952</v>
      </c>
      <c r="C728" s="181" t="s">
        <v>51</v>
      </c>
      <c r="D728" s="136">
        <v>9781787559141</v>
      </c>
      <c r="E728" t="s">
        <v>999</v>
      </c>
      <c r="F728" s="134" t="s">
        <v>1000</v>
      </c>
      <c r="G728" s="95"/>
      <c r="H728" s="199">
        <v>5.99</v>
      </c>
      <c r="I728" s="5">
        <f t="shared" si="136"/>
        <v>4.9916666666666671</v>
      </c>
      <c r="J728">
        <v>48</v>
      </c>
      <c r="K728" s="90">
        <v>0</v>
      </c>
      <c r="L728" s="58">
        <f t="shared" si="135"/>
        <v>0</v>
      </c>
      <c r="M728" s="59">
        <f t="shared" si="137"/>
        <v>2.5457500000000004</v>
      </c>
      <c r="N728" s="99"/>
      <c r="O728" s="100"/>
      <c r="P728" s="35"/>
    </row>
    <row r="729" spans="1:16" ht="15" customHeight="1" x14ac:dyDescent="0.2">
      <c r="A729" s="35" t="s">
        <v>1846</v>
      </c>
      <c r="B729" s="134" t="s">
        <v>952</v>
      </c>
      <c r="C729" s="181" t="s">
        <v>51</v>
      </c>
      <c r="D729" s="136">
        <v>9781787559097</v>
      </c>
      <c r="E729" t="s">
        <v>1001</v>
      </c>
      <c r="F729" s="134" t="s">
        <v>1002</v>
      </c>
      <c r="G729" s="95"/>
      <c r="H729" s="199">
        <v>5.99</v>
      </c>
      <c r="I729" s="5">
        <f t="shared" si="136"/>
        <v>4.9916666666666671</v>
      </c>
      <c r="J729">
        <v>48</v>
      </c>
      <c r="K729" s="90">
        <v>0</v>
      </c>
      <c r="L729" s="58">
        <f t="shared" si="135"/>
        <v>0</v>
      </c>
      <c r="M729" s="59">
        <f t="shared" si="137"/>
        <v>2.5457500000000004</v>
      </c>
      <c r="N729" s="99"/>
      <c r="O729" s="100"/>
      <c r="P729" s="35"/>
    </row>
    <row r="730" spans="1:16" ht="15" customHeight="1" x14ac:dyDescent="0.2">
      <c r="A730" s="35" t="s">
        <v>1846</v>
      </c>
      <c r="B730" s="134" t="s">
        <v>952</v>
      </c>
      <c r="C730" s="181" t="s">
        <v>51</v>
      </c>
      <c r="D730" s="136">
        <v>9781787559110</v>
      </c>
      <c r="E730" t="s">
        <v>1003</v>
      </c>
      <c r="F730" s="134" t="s">
        <v>1004</v>
      </c>
      <c r="G730" s="95"/>
      <c r="H730" s="199">
        <v>5.99</v>
      </c>
      <c r="I730" s="5">
        <f t="shared" si="136"/>
        <v>4.9916666666666671</v>
      </c>
      <c r="J730">
        <v>48</v>
      </c>
      <c r="K730" s="60">
        <v>0</v>
      </c>
      <c r="L730" s="58">
        <f t="shared" si="135"/>
        <v>0</v>
      </c>
      <c r="M730" s="59">
        <f t="shared" si="137"/>
        <v>2.5457500000000004</v>
      </c>
      <c r="N730" s="99"/>
      <c r="O730" s="100"/>
      <c r="P730" s="35"/>
    </row>
    <row r="731" spans="1:16" ht="15" customHeight="1" x14ac:dyDescent="0.2">
      <c r="A731" s="35" t="s">
        <v>1846</v>
      </c>
      <c r="B731" s="134" t="s">
        <v>952</v>
      </c>
      <c r="C731" s="181" t="s">
        <v>51</v>
      </c>
      <c r="D731" s="136">
        <v>9781787559134</v>
      </c>
      <c r="E731" t="s">
        <v>1005</v>
      </c>
      <c r="F731" s="134" t="s">
        <v>1006</v>
      </c>
      <c r="G731" s="95"/>
      <c r="H731" s="199">
        <v>5.99</v>
      </c>
      <c r="I731" s="5">
        <f t="shared" si="136"/>
        <v>4.9916666666666671</v>
      </c>
      <c r="J731">
        <v>48</v>
      </c>
      <c r="K731" s="60">
        <v>0</v>
      </c>
      <c r="L731" s="58">
        <f t="shared" si="135"/>
        <v>0</v>
      </c>
      <c r="M731" s="59">
        <f t="shared" si="137"/>
        <v>2.5457500000000004</v>
      </c>
      <c r="N731" s="99"/>
      <c r="O731" s="100"/>
      <c r="P731" s="35"/>
    </row>
    <row r="732" spans="1:16" ht="15" customHeight="1" x14ac:dyDescent="0.2">
      <c r="A732" s="35" t="s">
        <v>1846</v>
      </c>
      <c r="B732" s="134" t="s">
        <v>952</v>
      </c>
      <c r="C732" s="181" t="s">
        <v>51</v>
      </c>
      <c r="D732" s="136">
        <v>9781787559127</v>
      </c>
      <c r="E732" t="s">
        <v>1007</v>
      </c>
      <c r="F732" s="134" t="s">
        <v>1008</v>
      </c>
      <c r="G732" s="95"/>
      <c r="H732" s="199">
        <v>5.99</v>
      </c>
      <c r="I732" s="5">
        <f t="shared" si="136"/>
        <v>4.9916666666666671</v>
      </c>
      <c r="J732">
        <v>48</v>
      </c>
      <c r="K732" s="57">
        <v>0</v>
      </c>
      <c r="L732" s="58">
        <f t="shared" si="135"/>
        <v>0</v>
      </c>
      <c r="M732" s="59">
        <f t="shared" si="137"/>
        <v>2.5457500000000004</v>
      </c>
      <c r="N732" s="99"/>
      <c r="O732" s="100"/>
      <c r="P732" s="35"/>
    </row>
    <row r="733" spans="1:16" ht="15" customHeight="1" x14ac:dyDescent="0.2">
      <c r="A733" s="35" t="s">
        <v>1846</v>
      </c>
      <c r="B733" s="134" t="s">
        <v>952</v>
      </c>
      <c r="C733" s="181" t="s">
        <v>51</v>
      </c>
      <c r="D733" s="136">
        <v>9781787559103</v>
      </c>
      <c r="E733" t="s">
        <v>1009</v>
      </c>
      <c r="F733" s="134" t="s">
        <v>1010</v>
      </c>
      <c r="G733" s="95"/>
      <c r="H733" s="199">
        <v>5.99</v>
      </c>
      <c r="I733" s="5">
        <f t="shared" si="136"/>
        <v>4.9916666666666671</v>
      </c>
      <c r="J733">
        <v>48</v>
      </c>
      <c r="K733" s="57">
        <v>0</v>
      </c>
      <c r="L733" s="58">
        <f t="shared" si="135"/>
        <v>0</v>
      </c>
      <c r="M733" s="59">
        <f t="shared" si="137"/>
        <v>2.5457500000000004</v>
      </c>
      <c r="N733" s="99"/>
      <c r="O733" s="100"/>
      <c r="P733" s="35"/>
    </row>
    <row r="734" spans="1:16" ht="15" customHeight="1" x14ac:dyDescent="0.2">
      <c r="A734" s="93"/>
      <c r="B734" s="93"/>
      <c r="C734" s="93"/>
      <c r="D734" s="94"/>
      <c r="E734" s="93"/>
      <c r="F734" s="93"/>
      <c r="G734" s="95"/>
      <c r="H734" s="96"/>
      <c r="I734" s="96"/>
      <c r="J734" s="204"/>
      <c r="K734" s="134"/>
      <c r="L734" s="134"/>
      <c r="M734" s="99"/>
      <c r="N734" s="118">
        <f>SUM(L699:L733)</f>
        <v>0</v>
      </c>
      <c r="O734" s="100"/>
      <c r="P734" s="35"/>
    </row>
    <row r="735" spans="1:16" ht="15" customHeight="1" x14ac:dyDescent="0.2">
      <c r="A735" s="42" t="s">
        <v>1011</v>
      </c>
      <c r="B735" s="42"/>
      <c r="C735" s="43"/>
      <c r="D735" s="44"/>
      <c r="E735" s="45"/>
      <c r="F735" s="42"/>
      <c r="G735" s="42"/>
      <c r="H735" s="46"/>
      <c r="I735" s="46"/>
      <c r="J735" s="42"/>
      <c r="K735" s="47"/>
      <c r="L735" s="46"/>
      <c r="M735" s="46"/>
      <c r="N735" s="158"/>
      <c r="O735" s="41"/>
    </row>
    <row r="736" spans="1:16" ht="15" customHeight="1" x14ac:dyDescent="0.2">
      <c r="A736" s="93" t="s">
        <v>1847</v>
      </c>
      <c r="B736" s="134" t="s">
        <v>952</v>
      </c>
      <c r="C736" s="149">
        <v>46054</v>
      </c>
      <c r="D736" s="141">
        <v>9781835627389</v>
      </c>
      <c r="E736" s="134" t="s">
        <v>1569</v>
      </c>
      <c r="F736" t="s">
        <v>1570</v>
      </c>
      <c r="G736" s="95"/>
      <c r="H736" s="199">
        <v>8.99</v>
      </c>
      <c r="I736" s="96">
        <f>H736/1.2</f>
        <v>7.4916666666666671</v>
      </c>
      <c r="J736">
        <v>36</v>
      </c>
      <c r="K736" s="97">
        <v>0</v>
      </c>
      <c r="L736" s="58">
        <f t="shared" ref="L736:L761" si="138">SUM(M736*K736)</f>
        <v>0</v>
      </c>
      <c r="M736" s="59">
        <f>I736-(I736*$H$26)</f>
        <v>3.8207500000000003</v>
      </c>
      <c r="N736" s="99"/>
      <c r="O736" s="100"/>
      <c r="P736" s="35"/>
    </row>
    <row r="737" spans="1:16" ht="15" customHeight="1" x14ac:dyDescent="0.2">
      <c r="A737" s="93" t="s">
        <v>1847</v>
      </c>
      <c r="B737" s="134" t="s">
        <v>952</v>
      </c>
      <c r="C737" s="149">
        <v>46054</v>
      </c>
      <c r="D737" s="141">
        <v>9781835627372</v>
      </c>
      <c r="E737" s="134" t="s">
        <v>1567</v>
      </c>
      <c r="F737" t="s">
        <v>1568</v>
      </c>
      <c r="G737" s="95"/>
      <c r="H737" s="199">
        <v>8.99</v>
      </c>
      <c r="I737" s="96">
        <f t="shared" ref="I737:I761" si="139">H737/1.2</f>
        <v>7.4916666666666671</v>
      </c>
      <c r="J737">
        <v>36</v>
      </c>
      <c r="K737" s="97">
        <v>0</v>
      </c>
      <c r="L737" s="58">
        <f t="shared" si="138"/>
        <v>0</v>
      </c>
      <c r="M737" s="59">
        <f t="shared" ref="M737:M761" si="140">I737-(I737*$H$26)</f>
        <v>3.8207500000000003</v>
      </c>
      <c r="N737" s="99"/>
      <c r="O737" s="100"/>
      <c r="P737" s="35"/>
    </row>
    <row r="738" spans="1:16" ht="15" customHeight="1" x14ac:dyDescent="0.2">
      <c r="A738" s="93" t="s">
        <v>1847</v>
      </c>
      <c r="B738" s="134" t="s">
        <v>952</v>
      </c>
      <c r="C738" s="201" t="s">
        <v>51</v>
      </c>
      <c r="D738" s="141">
        <v>9781835626184</v>
      </c>
      <c r="E738" s="134" t="s">
        <v>1014</v>
      </c>
      <c r="F738" t="s">
        <v>1015</v>
      </c>
      <c r="G738" s="95"/>
      <c r="H738" s="199">
        <v>8.99</v>
      </c>
      <c r="I738" s="96">
        <f t="shared" si="139"/>
        <v>7.4916666666666671</v>
      </c>
      <c r="J738">
        <v>36</v>
      </c>
      <c r="K738" s="97">
        <v>0</v>
      </c>
      <c r="L738" s="58">
        <f t="shared" si="138"/>
        <v>0</v>
      </c>
      <c r="M738" s="59">
        <f t="shared" si="140"/>
        <v>3.8207500000000003</v>
      </c>
      <c r="N738" s="99"/>
      <c r="O738" s="100"/>
      <c r="P738" s="35"/>
    </row>
    <row r="739" spans="1:16" ht="15" customHeight="1" x14ac:dyDescent="0.2">
      <c r="A739" s="93" t="s">
        <v>1847</v>
      </c>
      <c r="B739" s="134" t="s">
        <v>952</v>
      </c>
      <c r="C739" s="201" t="s">
        <v>51</v>
      </c>
      <c r="D739" s="141">
        <v>9781835626177</v>
      </c>
      <c r="E739" s="134" t="s">
        <v>1012</v>
      </c>
      <c r="F739" t="s">
        <v>1013</v>
      </c>
      <c r="G739" s="95"/>
      <c r="H739" s="199">
        <v>8.99</v>
      </c>
      <c r="I739" s="96">
        <f t="shared" si="139"/>
        <v>7.4916666666666671</v>
      </c>
      <c r="J739">
        <v>36</v>
      </c>
      <c r="K739" s="97">
        <v>0</v>
      </c>
      <c r="L739" s="58">
        <f t="shared" si="138"/>
        <v>0</v>
      </c>
      <c r="M739" s="59">
        <f t="shared" si="140"/>
        <v>3.8207500000000003</v>
      </c>
      <c r="N739" s="99"/>
      <c r="O739" s="100"/>
      <c r="P739" s="35"/>
    </row>
    <row r="740" spans="1:16" ht="15" customHeight="1" x14ac:dyDescent="0.2">
      <c r="A740" s="93" t="s">
        <v>1847</v>
      </c>
      <c r="B740" s="134" t="s">
        <v>952</v>
      </c>
      <c r="C740" s="201" t="s">
        <v>51</v>
      </c>
      <c r="D740" s="141">
        <v>9781835622223</v>
      </c>
      <c r="E740" s="134" t="s">
        <v>1016</v>
      </c>
      <c r="F740" t="s">
        <v>1017</v>
      </c>
      <c r="G740" s="95"/>
      <c r="H740" s="199">
        <v>8.99</v>
      </c>
      <c r="I740" s="96">
        <f t="shared" si="139"/>
        <v>7.4916666666666671</v>
      </c>
      <c r="J740">
        <v>36</v>
      </c>
      <c r="K740" s="97">
        <v>0</v>
      </c>
      <c r="L740" s="58">
        <f t="shared" si="138"/>
        <v>0</v>
      </c>
      <c r="M740" s="59">
        <f t="shared" si="140"/>
        <v>3.8207500000000003</v>
      </c>
      <c r="N740" s="99"/>
      <c r="O740" s="100"/>
      <c r="P740" s="35"/>
    </row>
    <row r="741" spans="1:16" ht="15" customHeight="1" x14ac:dyDescent="0.2">
      <c r="A741" s="93" t="s">
        <v>1847</v>
      </c>
      <c r="B741" s="134" t="s">
        <v>952</v>
      </c>
      <c r="C741" s="201" t="s">
        <v>51</v>
      </c>
      <c r="D741" s="141">
        <v>9781835622216</v>
      </c>
      <c r="E741" s="134" t="s">
        <v>1018</v>
      </c>
      <c r="F741" t="s">
        <v>1019</v>
      </c>
      <c r="G741" s="95"/>
      <c r="H741" s="199">
        <v>8.99</v>
      </c>
      <c r="I741" s="96">
        <f t="shared" si="139"/>
        <v>7.4916666666666671</v>
      </c>
      <c r="J741">
        <v>36</v>
      </c>
      <c r="K741" s="97">
        <v>0</v>
      </c>
      <c r="L741" s="58">
        <f t="shared" si="138"/>
        <v>0</v>
      </c>
      <c r="M741" s="59">
        <f t="shared" si="140"/>
        <v>3.8207500000000003</v>
      </c>
      <c r="N741" s="99"/>
      <c r="O741" s="100"/>
      <c r="P741" s="35"/>
    </row>
    <row r="742" spans="1:16" ht="15" customHeight="1" x14ac:dyDescent="0.2">
      <c r="A742" s="93" t="s">
        <v>1847</v>
      </c>
      <c r="B742" s="134" t="s">
        <v>952</v>
      </c>
      <c r="C742" s="201" t="s">
        <v>51</v>
      </c>
      <c r="D742" s="141">
        <v>9781804179222</v>
      </c>
      <c r="E742" s="134" t="s">
        <v>1020</v>
      </c>
      <c r="F742" t="s">
        <v>1021</v>
      </c>
      <c r="G742" s="95"/>
      <c r="H742" s="199">
        <v>8.99</v>
      </c>
      <c r="I742" s="96">
        <f t="shared" si="139"/>
        <v>7.4916666666666671</v>
      </c>
      <c r="J742">
        <v>36</v>
      </c>
      <c r="K742" s="97">
        <v>0</v>
      </c>
      <c r="L742" s="58">
        <f t="shared" si="138"/>
        <v>0</v>
      </c>
      <c r="M742" s="59">
        <f t="shared" si="140"/>
        <v>3.8207500000000003</v>
      </c>
      <c r="N742" s="99"/>
      <c r="O742" s="100"/>
      <c r="P742" s="35"/>
    </row>
    <row r="743" spans="1:16" ht="15" customHeight="1" x14ac:dyDescent="0.2">
      <c r="A743" s="93" t="s">
        <v>1847</v>
      </c>
      <c r="B743" s="134" t="s">
        <v>952</v>
      </c>
      <c r="C743" s="201" t="s">
        <v>51</v>
      </c>
      <c r="D743" s="141">
        <v>9781804179215</v>
      </c>
      <c r="E743" s="134" t="s">
        <v>1022</v>
      </c>
      <c r="F743" t="s">
        <v>1023</v>
      </c>
      <c r="G743" s="95"/>
      <c r="H743" s="199">
        <v>8.99</v>
      </c>
      <c r="I743" s="96">
        <f t="shared" si="139"/>
        <v>7.4916666666666671</v>
      </c>
      <c r="J743">
        <v>36</v>
      </c>
      <c r="K743" s="97">
        <v>0</v>
      </c>
      <c r="L743" s="58">
        <f t="shared" si="138"/>
        <v>0</v>
      </c>
      <c r="M743" s="59">
        <f t="shared" si="140"/>
        <v>3.8207500000000003</v>
      </c>
      <c r="N743" s="99"/>
      <c r="O743" s="100"/>
      <c r="P743" s="35"/>
    </row>
    <row r="744" spans="1:16" ht="15" customHeight="1" x14ac:dyDescent="0.2">
      <c r="A744" s="93" t="s">
        <v>1847</v>
      </c>
      <c r="B744" s="134" t="s">
        <v>952</v>
      </c>
      <c r="C744" s="201" t="s">
        <v>51</v>
      </c>
      <c r="D744" s="141">
        <v>9781804177778</v>
      </c>
      <c r="E744" s="134" t="s">
        <v>1024</v>
      </c>
      <c r="F744" t="s">
        <v>1025</v>
      </c>
      <c r="G744" s="95"/>
      <c r="H744" s="199">
        <v>8.99</v>
      </c>
      <c r="I744" s="96">
        <f t="shared" si="139"/>
        <v>7.4916666666666671</v>
      </c>
      <c r="J744">
        <v>36</v>
      </c>
      <c r="K744" s="97">
        <v>0</v>
      </c>
      <c r="L744" s="58">
        <f t="shared" si="138"/>
        <v>0</v>
      </c>
      <c r="M744" s="59">
        <f t="shared" si="140"/>
        <v>3.8207500000000003</v>
      </c>
      <c r="N744" s="99"/>
      <c r="O744" s="100"/>
      <c r="P744" s="35"/>
    </row>
    <row r="745" spans="1:16" ht="15" customHeight="1" x14ac:dyDescent="0.2">
      <c r="A745" s="93" t="s">
        <v>1847</v>
      </c>
      <c r="B745" s="134" t="s">
        <v>952</v>
      </c>
      <c r="C745" s="201" t="s">
        <v>51</v>
      </c>
      <c r="D745" s="141">
        <v>9781804177679</v>
      </c>
      <c r="E745" s="134" t="s">
        <v>1026</v>
      </c>
      <c r="F745" t="s">
        <v>1027</v>
      </c>
      <c r="G745" s="95"/>
      <c r="H745" s="199">
        <v>8.99</v>
      </c>
      <c r="I745" s="96">
        <f t="shared" si="139"/>
        <v>7.4916666666666671</v>
      </c>
      <c r="J745">
        <v>36</v>
      </c>
      <c r="K745" s="97">
        <v>0</v>
      </c>
      <c r="L745" s="58">
        <f t="shared" si="138"/>
        <v>0</v>
      </c>
      <c r="M745" s="59">
        <f t="shared" si="140"/>
        <v>3.8207500000000003</v>
      </c>
      <c r="N745" s="99"/>
      <c r="O745" s="100"/>
      <c r="P745" s="35"/>
    </row>
    <row r="746" spans="1:16" ht="15" customHeight="1" x14ac:dyDescent="0.2">
      <c r="A746" s="93" t="s">
        <v>1847</v>
      </c>
      <c r="B746" s="134" t="s">
        <v>952</v>
      </c>
      <c r="C746" s="201" t="s">
        <v>51</v>
      </c>
      <c r="D746" s="141">
        <v>9781804176788</v>
      </c>
      <c r="E746" s="134" t="s">
        <v>1028</v>
      </c>
      <c r="F746" t="s">
        <v>1029</v>
      </c>
      <c r="G746" s="95"/>
      <c r="H746" s="199">
        <v>8.99</v>
      </c>
      <c r="I746" s="96">
        <f t="shared" si="139"/>
        <v>7.4916666666666671</v>
      </c>
      <c r="J746">
        <v>36</v>
      </c>
      <c r="K746" s="97">
        <v>0</v>
      </c>
      <c r="L746" s="58">
        <f t="shared" si="138"/>
        <v>0</v>
      </c>
      <c r="M746" s="59">
        <f t="shared" si="140"/>
        <v>3.8207500000000003</v>
      </c>
      <c r="N746" s="99"/>
      <c r="O746" s="100"/>
      <c r="P746" s="35"/>
    </row>
    <row r="747" spans="1:16" ht="15" customHeight="1" x14ac:dyDescent="0.2">
      <c r="A747" s="93" t="s">
        <v>1847</v>
      </c>
      <c r="B747" s="134" t="s">
        <v>952</v>
      </c>
      <c r="C747" s="201" t="s">
        <v>51</v>
      </c>
      <c r="D747" s="141">
        <v>9781804173183</v>
      </c>
      <c r="E747" s="134" t="s">
        <v>1030</v>
      </c>
      <c r="F747" t="s">
        <v>1031</v>
      </c>
      <c r="G747" s="95"/>
      <c r="H747" s="199">
        <v>8.99</v>
      </c>
      <c r="I747" s="96">
        <f t="shared" si="139"/>
        <v>7.4916666666666671</v>
      </c>
      <c r="J747">
        <v>36</v>
      </c>
      <c r="K747" s="97">
        <v>0</v>
      </c>
      <c r="L747" s="58">
        <f t="shared" si="138"/>
        <v>0</v>
      </c>
      <c r="M747" s="59">
        <f t="shared" si="140"/>
        <v>3.8207500000000003</v>
      </c>
      <c r="N747" s="99"/>
      <c r="O747" s="100"/>
      <c r="P747" s="35"/>
    </row>
    <row r="748" spans="1:16" ht="15" customHeight="1" x14ac:dyDescent="0.2">
      <c r="A748" s="93" t="s">
        <v>1847</v>
      </c>
      <c r="B748" s="134" t="s">
        <v>952</v>
      </c>
      <c r="C748" s="201" t="s">
        <v>51</v>
      </c>
      <c r="D748" s="141">
        <v>9781804173176</v>
      </c>
      <c r="E748" s="134" t="s">
        <v>1032</v>
      </c>
      <c r="F748" t="s">
        <v>1033</v>
      </c>
      <c r="G748" s="95"/>
      <c r="H748" s="199">
        <v>8.99</v>
      </c>
      <c r="I748" s="96">
        <f t="shared" si="139"/>
        <v>7.4916666666666671</v>
      </c>
      <c r="J748">
        <v>36</v>
      </c>
      <c r="K748" s="97">
        <v>0</v>
      </c>
      <c r="L748" s="58">
        <f t="shared" si="138"/>
        <v>0</v>
      </c>
      <c r="M748" s="59">
        <f t="shared" si="140"/>
        <v>3.8207500000000003</v>
      </c>
      <c r="N748" s="99"/>
      <c r="O748" s="100"/>
      <c r="P748" s="35"/>
    </row>
    <row r="749" spans="1:16" ht="15" customHeight="1" x14ac:dyDescent="0.2">
      <c r="A749" s="93" t="s">
        <v>1847</v>
      </c>
      <c r="B749" s="134" t="s">
        <v>952</v>
      </c>
      <c r="C749" s="201" t="s">
        <v>51</v>
      </c>
      <c r="D749" s="141">
        <v>9781804172209</v>
      </c>
      <c r="E749" s="134" t="s">
        <v>1034</v>
      </c>
      <c r="F749" t="s">
        <v>1035</v>
      </c>
      <c r="G749" s="95"/>
      <c r="H749" s="199">
        <v>8.99</v>
      </c>
      <c r="I749" s="96">
        <f t="shared" si="139"/>
        <v>7.4916666666666671</v>
      </c>
      <c r="J749">
        <v>36</v>
      </c>
      <c r="K749" s="97">
        <v>0</v>
      </c>
      <c r="L749" s="58">
        <f t="shared" si="138"/>
        <v>0</v>
      </c>
      <c r="M749" s="59">
        <f t="shared" si="140"/>
        <v>3.8207500000000003</v>
      </c>
      <c r="N749" s="99"/>
      <c r="O749" s="100"/>
      <c r="P749" s="35"/>
    </row>
    <row r="750" spans="1:16" ht="15" customHeight="1" x14ac:dyDescent="0.2">
      <c r="A750" s="93" t="s">
        <v>1847</v>
      </c>
      <c r="B750" s="134" t="s">
        <v>952</v>
      </c>
      <c r="C750" s="201" t="s">
        <v>51</v>
      </c>
      <c r="D750" s="141">
        <v>9781804172193</v>
      </c>
      <c r="E750" s="134" t="s">
        <v>1036</v>
      </c>
      <c r="F750" t="s">
        <v>1037</v>
      </c>
      <c r="G750" s="95"/>
      <c r="H750" s="199">
        <v>8.99</v>
      </c>
      <c r="I750" s="96">
        <f t="shared" si="139"/>
        <v>7.4916666666666671</v>
      </c>
      <c r="J750">
        <v>36</v>
      </c>
      <c r="K750" s="97">
        <v>0</v>
      </c>
      <c r="L750" s="58">
        <f t="shared" si="138"/>
        <v>0</v>
      </c>
      <c r="M750" s="59">
        <f t="shared" si="140"/>
        <v>3.8207500000000003</v>
      </c>
      <c r="N750" s="99"/>
      <c r="O750" s="100"/>
      <c r="P750" s="35"/>
    </row>
    <row r="751" spans="1:16" ht="15" customHeight="1" x14ac:dyDescent="0.2">
      <c r="A751" s="93" t="s">
        <v>1847</v>
      </c>
      <c r="B751" s="134" t="s">
        <v>952</v>
      </c>
      <c r="C751" s="201" t="s">
        <v>51</v>
      </c>
      <c r="D751" s="141">
        <v>9781804172186</v>
      </c>
      <c r="E751" s="134" t="s">
        <v>1038</v>
      </c>
      <c r="F751" t="s">
        <v>1039</v>
      </c>
      <c r="G751" s="95"/>
      <c r="H751" s="199">
        <v>8.99</v>
      </c>
      <c r="I751" s="96">
        <f t="shared" si="139"/>
        <v>7.4916666666666671</v>
      </c>
      <c r="J751">
        <v>36</v>
      </c>
      <c r="K751" s="97">
        <v>0</v>
      </c>
      <c r="L751" s="58">
        <f t="shared" si="138"/>
        <v>0</v>
      </c>
      <c r="M751" s="59">
        <f t="shared" si="140"/>
        <v>3.8207500000000003</v>
      </c>
      <c r="N751" s="99"/>
      <c r="O751" s="100"/>
      <c r="P751" s="35"/>
    </row>
    <row r="752" spans="1:16" ht="15" customHeight="1" x14ac:dyDescent="0.2">
      <c r="A752" s="93" t="s">
        <v>1847</v>
      </c>
      <c r="B752" s="134" t="s">
        <v>952</v>
      </c>
      <c r="C752" s="201" t="s">
        <v>51</v>
      </c>
      <c r="D752" s="141">
        <v>9781804172179</v>
      </c>
      <c r="E752" s="134" t="s">
        <v>1040</v>
      </c>
      <c r="F752" t="s">
        <v>1041</v>
      </c>
      <c r="G752" s="95"/>
      <c r="H752" s="199">
        <v>8.99</v>
      </c>
      <c r="I752" s="96">
        <f t="shared" si="139"/>
        <v>7.4916666666666671</v>
      </c>
      <c r="J752">
        <v>36</v>
      </c>
      <c r="K752" s="97">
        <v>0</v>
      </c>
      <c r="L752" s="58">
        <f t="shared" si="138"/>
        <v>0</v>
      </c>
      <c r="M752" s="59">
        <f t="shared" si="140"/>
        <v>3.8207500000000003</v>
      </c>
      <c r="N752" s="99"/>
      <c r="O752" s="100"/>
      <c r="P752" s="35"/>
    </row>
    <row r="753" spans="1:16" ht="15" customHeight="1" x14ac:dyDescent="0.2">
      <c r="A753" s="93" t="s">
        <v>1847</v>
      </c>
      <c r="B753" s="134" t="s">
        <v>952</v>
      </c>
      <c r="C753" s="201" t="s">
        <v>51</v>
      </c>
      <c r="D753" s="141">
        <v>9781839648649</v>
      </c>
      <c r="E753" s="134" t="s">
        <v>1042</v>
      </c>
      <c r="F753" t="s">
        <v>1043</v>
      </c>
      <c r="G753" s="95"/>
      <c r="H753" s="199">
        <v>8.99</v>
      </c>
      <c r="I753" s="96">
        <f t="shared" si="139"/>
        <v>7.4916666666666671</v>
      </c>
      <c r="J753">
        <v>36</v>
      </c>
      <c r="K753" s="97">
        <v>0</v>
      </c>
      <c r="L753" s="58">
        <f t="shared" si="138"/>
        <v>0</v>
      </c>
      <c r="M753" s="59">
        <f t="shared" si="140"/>
        <v>3.8207500000000003</v>
      </c>
      <c r="N753" s="99"/>
      <c r="O753" s="100"/>
      <c r="P753" s="35"/>
    </row>
    <row r="754" spans="1:16" ht="15" customHeight="1" x14ac:dyDescent="0.2">
      <c r="A754" s="93" t="s">
        <v>1847</v>
      </c>
      <c r="B754" s="134" t="s">
        <v>952</v>
      </c>
      <c r="C754" s="201" t="s">
        <v>51</v>
      </c>
      <c r="D754" s="141">
        <v>9781839648632</v>
      </c>
      <c r="E754" s="134" t="s">
        <v>1044</v>
      </c>
      <c r="F754" t="s">
        <v>1045</v>
      </c>
      <c r="G754" s="95"/>
      <c r="H754" s="199">
        <v>8.99</v>
      </c>
      <c r="I754" s="96">
        <f t="shared" si="139"/>
        <v>7.4916666666666671</v>
      </c>
      <c r="J754">
        <v>36</v>
      </c>
      <c r="K754" s="97">
        <v>0</v>
      </c>
      <c r="L754" s="58">
        <f t="shared" si="138"/>
        <v>0</v>
      </c>
      <c r="M754" s="59">
        <f t="shared" si="140"/>
        <v>3.8207500000000003</v>
      </c>
      <c r="N754" s="99"/>
      <c r="O754" s="100"/>
      <c r="P754" s="35"/>
    </row>
    <row r="755" spans="1:16" ht="15" customHeight="1" x14ac:dyDescent="0.2">
      <c r="A755" s="93" t="s">
        <v>1847</v>
      </c>
      <c r="B755" s="134" t="s">
        <v>952</v>
      </c>
      <c r="C755" s="201" t="s">
        <v>51</v>
      </c>
      <c r="D755" s="141">
        <v>9781839648625</v>
      </c>
      <c r="E755" s="134" t="s">
        <v>1046</v>
      </c>
      <c r="F755" t="s">
        <v>1047</v>
      </c>
      <c r="G755" s="95"/>
      <c r="H755" s="199">
        <v>8.99</v>
      </c>
      <c r="I755" s="96">
        <f t="shared" si="139"/>
        <v>7.4916666666666671</v>
      </c>
      <c r="J755">
        <v>36</v>
      </c>
      <c r="K755" s="97">
        <v>0</v>
      </c>
      <c r="L755" s="58">
        <f t="shared" si="138"/>
        <v>0</v>
      </c>
      <c r="M755" s="59">
        <f t="shared" si="140"/>
        <v>3.8207500000000003</v>
      </c>
      <c r="N755" s="99"/>
      <c r="O755" s="100"/>
      <c r="P755" s="35"/>
    </row>
    <row r="756" spans="1:16" ht="15" customHeight="1" x14ac:dyDescent="0.2">
      <c r="A756" s="93" t="s">
        <v>1847</v>
      </c>
      <c r="B756" s="134" t="s">
        <v>952</v>
      </c>
      <c r="C756" s="201" t="s">
        <v>51</v>
      </c>
      <c r="D756" s="141">
        <v>9781839647581</v>
      </c>
      <c r="E756" s="134" t="s">
        <v>1048</v>
      </c>
      <c r="F756" t="s">
        <v>1049</v>
      </c>
      <c r="G756" s="95"/>
      <c r="H756" s="199">
        <v>8.99</v>
      </c>
      <c r="I756" s="96">
        <f t="shared" si="139"/>
        <v>7.4916666666666671</v>
      </c>
      <c r="J756">
        <v>36</v>
      </c>
      <c r="K756" s="97">
        <v>0</v>
      </c>
      <c r="L756" s="58">
        <f t="shared" si="138"/>
        <v>0</v>
      </c>
      <c r="M756" s="59">
        <f t="shared" si="140"/>
        <v>3.8207500000000003</v>
      </c>
      <c r="N756" s="99"/>
      <c r="O756" s="100"/>
      <c r="P756" s="35"/>
    </row>
    <row r="757" spans="1:16" ht="15" customHeight="1" x14ac:dyDescent="0.2">
      <c r="A757" s="93" t="s">
        <v>1847</v>
      </c>
      <c r="B757" s="134" t="s">
        <v>952</v>
      </c>
      <c r="C757" s="201" t="s">
        <v>51</v>
      </c>
      <c r="D757" s="141">
        <v>9781839649059</v>
      </c>
      <c r="E757" s="134" t="s">
        <v>1050</v>
      </c>
      <c r="F757" s="144" t="s">
        <v>1051</v>
      </c>
      <c r="G757" s="95"/>
      <c r="H757" s="199">
        <v>8.99</v>
      </c>
      <c r="I757" s="96">
        <f t="shared" si="139"/>
        <v>7.4916666666666671</v>
      </c>
      <c r="J757">
        <v>36</v>
      </c>
      <c r="K757" s="97">
        <v>0</v>
      </c>
      <c r="L757" s="58">
        <f t="shared" si="138"/>
        <v>0</v>
      </c>
      <c r="M757" s="59">
        <f t="shared" si="140"/>
        <v>3.8207500000000003</v>
      </c>
      <c r="N757" s="99"/>
      <c r="O757" s="100"/>
      <c r="P757" s="35"/>
    </row>
    <row r="758" spans="1:16" ht="15" customHeight="1" x14ac:dyDescent="0.2">
      <c r="A758" s="93" t="s">
        <v>1847</v>
      </c>
      <c r="B758" s="134" t="s">
        <v>952</v>
      </c>
      <c r="C758" s="201" t="s">
        <v>51</v>
      </c>
      <c r="D758" s="141">
        <v>9781839644870</v>
      </c>
      <c r="E758" s="134" t="s">
        <v>1052</v>
      </c>
      <c r="F758" t="s">
        <v>1053</v>
      </c>
      <c r="G758" s="95"/>
      <c r="H758" s="199">
        <v>8.99</v>
      </c>
      <c r="I758" s="96">
        <f t="shared" si="139"/>
        <v>7.4916666666666671</v>
      </c>
      <c r="J758">
        <v>36</v>
      </c>
      <c r="K758" s="97">
        <v>0</v>
      </c>
      <c r="L758" s="58">
        <f t="shared" si="138"/>
        <v>0</v>
      </c>
      <c r="M758" s="59">
        <f t="shared" si="140"/>
        <v>3.8207500000000003</v>
      </c>
      <c r="N758" s="99"/>
      <c r="O758" s="100"/>
      <c r="P758" s="35"/>
    </row>
    <row r="759" spans="1:16" ht="15" customHeight="1" x14ac:dyDescent="0.2">
      <c r="A759" s="93" t="s">
        <v>1847</v>
      </c>
      <c r="B759" s="134" t="s">
        <v>952</v>
      </c>
      <c r="C759" s="201" t="s">
        <v>51</v>
      </c>
      <c r="D759" s="141">
        <v>9781839644863</v>
      </c>
      <c r="E759" s="134" t="s">
        <v>1054</v>
      </c>
      <c r="F759" t="s">
        <v>1055</v>
      </c>
      <c r="G759" s="95"/>
      <c r="H759" s="199">
        <v>8.99</v>
      </c>
      <c r="I759" s="96">
        <f t="shared" si="139"/>
        <v>7.4916666666666671</v>
      </c>
      <c r="J759">
        <v>36</v>
      </c>
      <c r="K759" s="97">
        <v>0</v>
      </c>
      <c r="L759" s="58">
        <f t="shared" si="138"/>
        <v>0</v>
      </c>
      <c r="M759" s="59">
        <f t="shared" si="140"/>
        <v>3.8207500000000003</v>
      </c>
      <c r="N759" s="99"/>
      <c r="O759" s="100"/>
      <c r="P759" s="35"/>
    </row>
    <row r="760" spans="1:16" ht="15.75" customHeight="1" x14ac:dyDescent="0.2">
      <c r="A760" s="93" t="s">
        <v>1847</v>
      </c>
      <c r="B760" s="134" t="s">
        <v>952</v>
      </c>
      <c r="C760" s="201" t="s">
        <v>51</v>
      </c>
      <c r="D760" s="141">
        <v>9781839644856</v>
      </c>
      <c r="E760" s="134" t="s">
        <v>1056</v>
      </c>
      <c r="F760" t="s">
        <v>1057</v>
      </c>
      <c r="G760" s="95"/>
      <c r="H760" s="199">
        <v>8.99</v>
      </c>
      <c r="I760" s="96">
        <f t="shared" si="139"/>
        <v>7.4916666666666671</v>
      </c>
      <c r="J760">
        <v>36</v>
      </c>
      <c r="K760" s="97">
        <v>0</v>
      </c>
      <c r="L760" s="58">
        <f t="shared" si="138"/>
        <v>0</v>
      </c>
      <c r="M760" s="59">
        <f t="shared" si="140"/>
        <v>3.8207500000000003</v>
      </c>
      <c r="N760" s="99"/>
      <c r="O760" s="100"/>
    </row>
    <row r="761" spans="1:16" ht="15.75" customHeight="1" x14ac:dyDescent="0.2">
      <c r="A761" s="93" t="s">
        <v>1847</v>
      </c>
      <c r="B761" s="134" t="s">
        <v>952</v>
      </c>
      <c r="C761" s="201" t="s">
        <v>51</v>
      </c>
      <c r="D761" s="141">
        <v>9781839644726</v>
      </c>
      <c r="E761" s="134" t="s">
        <v>1058</v>
      </c>
      <c r="F761" t="s">
        <v>1059</v>
      </c>
      <c r="G761" s="75"/>
      <c r="H761" s="199">
        <v>8.99</v>
      </c>
      <c r="I761" s="96">
        <f t="shared" si="139"/>
        <v>7.4916666666666671</v>
      </c>
      <c r="J761">
        <v>36</v>
      </c>
      <c r="K761" s="57">
        <v>0</v>
      </c>
      <c r="L761" s="58">
        <f t="shared" si="138"/>
        <v>0</v>
      </c>
      <c r="M761" s="59">
        <f t="shared" si="140"/>
        <v>3.8207500000000003</v>
      </c>
      <c r="N761" s="59"/>
      <c r="O761" s="77"/>
    </row>
    <row r="762" spans="1:16" ht="15.75" customHeight="1" x14ac:dyDescent="0.2">
      <c r="A762" s="17"/>
      <c r="B762" s="17"/>
      <c r="C762" s="17"/>
      <c r="D762" s="38"/>
      <c r="E762" s="17"/>
      <c r="F762" s="17"/>
      <c r="G762" s="75"/>
      <c r="H762" s="39"/>
      <c r="I762" s="39"/>
      <c r="J762" s="75"/>
      <c r="K762" s="75"/>
      <c r="L762" s="75"/>
      <c r="M762" s="76"/>
      <c r="N762" s="118">
        <f>SUM(L736:L761)</f>
        <v>0</v>
      </c>
      <c r="O762" s="77"/>
    </row>
    <row r="763" spans="1:16" ht="15.75" customHeight="1" x14ac:dyDescent="0.2">
      <c r="A763" s="45" t="s">
        <v>1060</v>
      </c>
      <c r="B763" s="42"/>
      <c r="C763" s="43"/>
      <c r="D763" s="44"/>
      <c r="E763" s="45"/>
      <c r="F763" s="42"/>
      <c r="G763" s="42"/>
      <c r="H763" s="46"/>
      <c r="I763" s="46"/>
      <c r="J763" s="42"/>
      <c r="K763" s="47"/>
      <c r="L763" s="46"/>
      <c r="M763" s="46"/>
      <c r="N763" s="158"/>
      <c r="O763" s="41"/>
    </row>
    <row r="764" spans="1:16" ht="15.75" customHeight="1" x14ac:dyDescent="0.2">
      <c r="A764" s="126" t="s">
        <v>1857</v>
      </c>
      <c r="B764" s="134" t="s">
        <v>952</v>
      </c>
      <c r="C764" s="149">
        <v>46143</v>
      </c>
      <c r="D764" s="136">
        <v>9781835628577</v>
      </c>
      <c r="E764" t="s">
        <v>1853</v>
      </c>
      <c r="F764" t="s">
        <v>1848</v>
      </c>
      <c r="G764" s="12"/>
      <c r="H764" s="180">
        <v>11.99</v>
      </c>
      <c r="I764" s="127">
        <f>H764/1.2</f>
        <v>9.9916666666666671</v>
      </c>
      <c r="J764">
        <v>36</v>
      </c>
      <c r="K764" s="60">
        <v>0</v>
      </c>
      <c r="L764" s="58">
        <f t="shared" ref="L764:L787" si="141">SUM(M764*K764)</f>
        <v>0</v>
      </c>
      <c r="M764" s="59">
        <f t="shared" ref="M764:M787" si="142">I764-(I764*$H$26)</f>
        <v>5.0957500000000007</v>
      </c>
      <c r="N764" s="59"/>
      <c r="O764" s="41"/>
    </row>
    <row r="765" spans="1:16" ht="15.75" customHeight="1" x14ac:dyDescent="0.2">
      <c r="A765" s="126" t="s">
        <v>1857</v>
      </c>
      <c r="B765" s="134" t="s">
        <v>952</v>
      </c>
      <c r="C765" s="149">
        <v>46143</v>
      </c>
      <c r="D765" s="136">
        <v>9781835628584</v>
      </c>
      <c r="E765" t="s">
        <v>1854</v>
      </c>
      <c r="F765" t="s">
        <v>1849</v>
      </c>
      <c r="G765" s="12"/>
      <c r="H765" s="180">
        <v>11.99</v>
      </c>
      <c r="I765" s="127">
        <f t="shared" ref="I765:I787" si="143">H765/1.2</f>
        <v>9.9916666666666671</v>
      </c>
      <c r="J765">
        <v>36</v>
      </c>
      <c r="K765" s="73">
        <v>0</v>
      </c>
      <c r="L765" s="58">
        <f t="shared" si="141"/>
        <v>0</v>
      </c>
      <c r="M765" s="59">
        <f t="shared" si="142"/>
        <v>5.0957500000000007</v>
      </c>
      <c r="N765" s="59"/>
      <c r="O765" s="41"/>
    </row>
    <row r="766" spans="1:16" ht="15.75" customHeight="1" x14ac:dyDescent="0.2">
      <c r="A766" s="126" t="s">
        <v>1857</v>
      </c>
      <c r="B766" s="134" t="s">
        <v>952</v>
      </c>
      <c r="C766" s="149">
        <v>46143</v>
      </c>
      <c r="D766" s="136">
        <v>9781835628591</v>
      </c>
      <c r="E766" t="s">
        <v>1855</v>
      </c>
      <c r="F766" t="s">
        <v>1850</v>
      </c>
      <c r="G766" s="12"/>
      <c r="H766" s="180">
        <v>11.99</v>
      </c>
      <c r="I766" s="127">
        <f t="shared" si="143"/>
        <v>9.9916666666666671</v>
      </c>
      <c r="J766">
        <v>36</v>
      </c>
      <c r="K766" s="73">
        <v>0</v>
      </c>
      <c r="L766" s="58">
        <f t="shared" si="141"/>
        <v>0</v>
      </c>
      <c r="M766" s="59">
        <f t="shared" si="142"/>
        <v>5.0957500000000007</v>
      </c>
      <c r="N766" s="59"/>
      <c r="O766" s="41"/>
    </row>
    <row r="767" spans="1:16" ht="15.75" customHeight="1" x14ac:dyDescent="0.2">
      <c r="A767" s="126" t="s">
        <v>1857</v>
      </c>
      <c r="B767" s="134" t="s">
        <v>952</v>
      </c>
      <c r="C767" s="149">
        <v>46143</v>
      </c>
      <c r="D767" s="136">
        <v>9781835628607</v>
      </c>
      <c r="E767" t="s">
        <v>1856</v>
      </c>
      <c r="F767" t="s">
        <v>1851</v>
      </c>
      <c r="G767" s="12"/>
      <c r="H767" s="180">
        <v>11.99</v>
      </c>
      <c r="I767" s="127">
        <f t="shared" si="143"/>
        <v>9.9916666666666671</v>
      </c>
      <c r="J767">
        <v>36</v>
      </c>
      <c r="K767" s="73">
        <v>0</v>
      </c>
      <c r="L767" s="58">
        <f t="shared" si="141"/>
        <v>0</v>
      </c>
      <c r="M767" s="59">
        <f t="shared" si="142"/>
        <v>5.0957500000000007</v>
      </c>
      <c r="N767" s="59"/>
      <c r="O767" s="41"/>
    </row>
    <row r="768" spans="1:16" ht="15.75" customHeight="1" x14ac:dyDescent="0.2">
      <c r="A768" s="126" t="s">
        <v>1857</v>
      </c>
      <c r="B768" s="134" t="s">
        <v>952</v>
      </c>
      <c r="C768" t="s">
        <v>51</v>
      </c>
      <c r="D768" s="136">
        <v>9781835626207</v>
      </c>
      <c r="E768" t="s">
        <v>1071</v>
      </c>
      <c r="F768" t="s">
        <v>1072</v>
      </c>
      <c r="G768" s="12"/>
      <c r="H768" s="180">
        <v>11.99</v>
      </c>
      <c r="I768" s="127">
        <f t="shared" si="143"/>
        <v>9.9916666666666671</v>
      </c>
      <c r="J768">
        <v>36</v>
      </c>
      <c r="K768" s="73">
        <v>0</v>
      </c>
      <c r="L768" s="58">
        <f t="shared" si="141"/>
        <v>0</v>
      </c>
      <c r="M768" s="59">
        <f t="shared" si="142"/>
        <v>5.0957500000000007</v>
      </c>
      <c r="N768" s="59"/>
      <c r="O768" s="41"/>
    </row>
    <row r="769" spans="1:16" ht="15.75" customHeight="1" x14ac:dyDescent="0.2">
      <c r="A769" s="126" t="s">
        <v>1857</v>
      </c>
      <c r="B769" s="134" t="s">
        <v>952</v>
      </c>
      <c r="C769" t="s">
        <v>51</v>
      </c>
      <c r="D769" s="136">
        <v>9781835626191</v>
      </c>
      <c r="E769" t="s">
        <v>1069</v>
      </c>
      <c r="F769" t="s">
        <v>1070</v>
      </c>
      <c r="G769" s="12"/>
      <c r="H769" s="180">
        <v>11.99</v>
      </c>
      <c r="I769" s="127">
        <f t="shared" si="143"/>
        <v>9.9916666666666671</v>
      </c>
      <c r="J769">
        <v>36</v>
      </c>
      <c r="K769" s="73">
        <v>0</v>
      </c>
      <c r="L769" s="58">
        <f t="shared" si="141"/>
        <v>0</v>
      </c>
      <c r="M769" s="59">
        <f t="shared" si="142"/>
        <v>5.0957500000000007</v>
      </c>
      <c r="N769" s="59"/>
      <c r="O769" s="41"/>
    </row>
    <row r="770" spans="1:16" ht="15" customHeight="1" x14ac:dyDescent="0.2">
      <c r="A770" s="126" t="s">
        <v>1857</v>
      </c>
      <c r="B770" s="134" t="s">
        <v>952</v>
      </c>
      <c r="C770" t="s">
        <v>51</v>
      </c>
      <c r="D770" s="136">
        <v>9781835625156</v>
      </c>
      <c r="E770" t="s">
        <v>1067</v>
      </c>
      <c r="F770" t="s">
        <v>1068</v>
      </c>
      <c r="G770" s="35"/>
      <c r="H770" s="180">
        <v>11.99</v>
      </c>
      <c r="I770" s="127">
        <f t="shared" si="143"/>
        <v>9.9916666666666671</v>
      </c>
      <c r="J770">
        <v>36</v>
      </c>
      <c r="K770" s="60">
        <v>0</v>
      </c>
      <c r="L770" s="58">
        <f t="shared" si="141"/>
        <v>0</v>
      </c>
      <c r="M770" s="59">
        <f t="shared" si="142"/>
        <v>5.0957500000000007</v>
      </c>
      <c r="N770" s="59"/>
      <c r="O770" s="35"/>
    </row>
    <row r="771" spans="1:16" ht="15" customHeight="1" x14ac:dyDescent="0.2">
      <c r="A771" s="126" t="s">
        <v>1857</v>
      </c>
      <c r="B771" s="134" t="s">
        <v>952</v>
      </c>
      <c r="C771" t="s">
        <v>51</v>
      </c>
      <c r="D771" s="136">
        <v>9781835625149</v>
      </c>
      <c r="E771" t="s">
        <v>1065</v>
      </c>
      <c r="F771" t="s">
        <v>1066</v>
      </c>
      <c r="G771" s="12"/>
      <c r="H771" s="180">
        <v>11.99</v>
      </c>
      <c r="I771" s="127">
        <f t="shared" si="143"/>
        <v>9.9916666666666671</v>
      </c>
      <c r="J771">
        <v>36</v>
      </c>
      <c r="K771" s="73">
        <v>0</v>
      </c>
      <c r="L771" s="58">
        <f t="shared" si="141"/>
        <v>0</v>
      </c>
      <c r="M771" s="59">
        <f t="shared" si="142"/>
        <v>5.0957500000000007</v>
      </c>
      <c r="N771" s="59"/>
      <c r="O771" s="83"/>
    </row>
    <row r="772" spans="1:16" ht="15" customHeight="1" x14ac:dyDescent="0.2">
      <c r="A772" s="126" t="s">
        <v>1857</v>
      </c>
      <c r="B772" s="134" t="s">
        <v>952</v>
      </c>
      <c r="C772" t="s">
        <v>51</v>
      </c>
      <c r="D772" s="136">
        <v>9781835625132</v>
      </c>
      <c r="E772" t="s">
        <v>1063</v>
      </c>
      <c r="F772" t="s">
        <v>1064</v>
      </c>
      <c r="G772" s="12"/>
      <c r="H772" s="180">
        <v>11.99</v>
      </c>
      <c r="I772" s="127">
        <f t="shared" si="143"/>
        <v>9.9916666666666671</v>
      </c>
      <c r="J772">
        <v>36</v>
      </c>
      <c r="K772" s="73">
        <v>0</v>
      </c>
      <c r="L772" s="58">
        <f t="shared" si="141"/>
        <v>0</v>
      </c>
      <c r="M772" s="59">
        <f t="shared" si="142"/>
        <v>5.0957500000000007</v>
      </c>
      <c r="N772" s="59"/>
      <c r="O772" s="83"/>
    </row>
    <row r="773" spans="1:16" ht="15" customHeight="1" x14ac:dyDescent="0.2">
      <c r="A773" s="126" t="s">
        <v>1857</v>
      </c>
      <c r="B773" s="134" t="s">
        <v>952</v>
      </c>
      <c r="C773" t="s">
        <v>51</v>
      </c>
      <c r="D773" s="136">
        <v>9781835625125</v>
      </c>
      <c r="E773" t="s">
        <v>1061</v>
      </c>
      <c r="F773" t="s">
        <v>1062</v>
      </c>
      <c r="G773" s="12"/>
      <c r="H773" s="180">
        <v>11.99</v>
      </c>
      <c r="I773" s="127">
        <f t="shared" si="143"/>
        <v>9.9916666666666671</v>
      </c>
      <c r="J773">
        <v>36</v>
      </c>
      <c r="K773" s="73">
        <v>0</v>
      </c>
      <c r="L773" s="58">
        <f t="shared" si="141"/>
        <v>0</v>
      </c>
      <c r="M773" s="59">
        <f t="shared" si="142"/>
        <v>5.0957500000000007</v>
      </c>
      <c r="N773" s="59"/>
      <c r="O773" s="83"/>
    </row>
    <row r="774" spans="1:16" ht="15" customHeight="1" x14ac:dyDescent="0.2">
      <c r="A774" s="126" t="s">
        <v>1857</v>
      </c>
      <c r="B774" s="134" t="s">
        <v>952</v>
      </c>
      <c r="C774" t="s">
        <v>51</v>
      </c>
      <c r="D774" s="136">
        <v>9781804179246</v>
      </c>
      <c r="E774" t="s">
        <v>1073</v>
      </c>
      <c r="F774" t="s">
        <v>1074</v>
      </c>
      <c r="G774" s="12"/>
      <c r="H774" s="180">
        <v>11.99</v>
      </c>
      <c r="I774" s="127">
        <f t="shared" si="143"/>
        <v>9.9916666666666671</v>
      </c>
      <c r="J774">
        <v>36</v>
      </c>
      <c r="K774" s="73">
        <v>0</v>
      </c>
      <c r="L774" s="58">
        <f t="shared" si="141"/>
        <v>0</v>
      </c>
      <c r="M774" s="59">
        <f t="shared" si="142"/>
        <v>5.0957500000000007</v>
      </c>
      <c r="N774" s="59"/>
      <c r="O774" s="83"/>
      <c r="P774" s="35"/>
    </row>
    <row r="775" spans="1:16" ht="15" customHeight="1" x14ac:dyDescent="0.2">
      <c r="A775" s="126" t="s">
        <v>1857</v>
      </c>
      <c r="B775" s="134" t="s">
        <v>952</v>
      </c>
      <c r="C775" t="s">
        <v>51</v>
      </c>
      <c r="D775" s="136">
        <v>9781804179239</v>
      </c>
      <c r="E775" t="s">
        <v>1075</v>
      </c>
      <c r="F775" t="s">
        <v>1076</v>
      </c>
      <c r="G775" s="12"/>
      <c r="H775" s="180">
        <v>11.99</v>
      </c>
      <c r="I775" s="127">
        <f t="shared" si="143"/>
        <v>9.9916666666666671</v>
      </c>
      <c r="J775">
        <v>36</v>
      </c>
      <c r="K775" s="73">
        <v>0</v>
      </c>
      <c r="L775" s="58">
        <f t="shared" si="141"/>
        <v>0</v>
      </c>
      <c r="M775" s="59">
        <f t="shared" si="142"/>
        <v>5.0957500000000007</v>
      </c>
      <c r="N775" s="59"/>
      <c r="O775" s="83"/>
      <c r="P775" s="35"/>
    </row>
    <row r="776" spans="1:16" ht="15" customHeight="1" x14ac:dyDescent="0.2">
      <c r="A776" s="126" t="s">
        <v>1857</v>
      </c>
      <c r="B776" s="134" t="s">
        <v>952</v>
      </c>
      <c r="C776" t="s">
        <v>51</v>
      </c>
      <c r="D776" s="136">
        <v>9781804178409</v>
      </c>
      <c r="E776" t="s">
        <v>1077</v>
      </c>
      <c r="F776" t="s">
        <v>1078</v>
      </c>
      <c r="G776" s="12"/>
      <c r="H776" s="180">
        <v>11.99</v>
      </c>
      <c r="I776" s="127">
        <f t="shared" si="143"/>
        <v>9.9916666666666671</v>
      </c>
      <c r="J776">
        <v>36</v>
      </c>
      <c r="K776" s="57">
        <v>0</v>
      </c>
      <c r="L776" s="58">
        <f t="shared" si="141"/>
        <v>0</v>
      </c>
      <c r="M776" s="59">
        <f t="shared" si="142"/>
        <v>5.0957500000000007</v>
      </c>
      <c r="N776" s="59"/>
      <c r="O776" s="64"/>
    </row>
    <row r="777" spans="1:16" ht="15.75" customHeight="1" x14ac:dyDescent="0.2">
      <c r="A777" s="126" t="s">
        <v>1857</v>
      </c>
      <c r="B777" s="134" t="s">
        <v>952</v>
      </c>
      <c r="C777" t="s">
        <v>51</v>
      </c>
      <c r="D777" s="136">
        <v>9781804178393</v>
      </c>
      <c r="E777" t="s">
        <v>1079</v>
      </c>
      <c r="F777" t="s">
        <v>1080</v>
      </c>
      <c r="G777" s="12"/>
      <c r="H777" s="180">
        <v>11.99</v>
      </c>
      <c r="I777" s="127">
        <f t="shared" si="143"/>
        <v>9.9916666666666671</v>
      </c>
      <c r="J777">
        <v>36</v>
      </c>
      <c r="K777" s="57">
        <v>0</v>
      </c>
      <c r="L777" s="58">
        <f t="shared" si="141"/>
        <v>0</v>
      </c>
      <c r="M777" s="59">
        <f t="shared" si="142"/>
        <v>5.0957500000000007</v>
      </c>
      <c r="N777" s="59"/>
      <c r="O777" s="64"/>
    </row>
    <row r="778" spans="1:16" ht="15.75" customHeight="1" x14ac:dyDescent="0.2">
      <c r="A778" s="126" t="s">
        <v>1857</v>
      </c>
      <c r="B778" s="134" t="s">
        <v>952</v>
      </c>
      <c r="C778" t="s">
        <v>51</v>
      </c>
      <c r="D778" s="136">
        <v>9781804178386</v>
      </c>
      <c r="E778" t="s">
        <v>1081</v>
      </c>
      <c r="F778" t="s">
        <v>1082</v>
      </c>
      <c r="G778" s="12"/>
      <c r="H778" s="180">
        <v>11.99</v>
      </c>
      <c r="I778" s="127">
        <f t="shared" si="143"/>
        <v>9.9916666666666671</v>
      </c>
      <c r="J778">
        <v>36</v>
      </c>
      <c r="K778" s="57">
        <v>0</v>
      </c>
      <c r="L778" s="58">
        <f t="shared" si="141"/>
        <v>0</v>
      </c>
      <c r="M778" s="59">
        <f t="shared" si="142"/>
        <v>5.0957500000000007</v>
      </c>
      <c r="N778" s="59"/>
      <c r="O778" s="56"/>
    </row>
    <row r="779" spans="1:16" ht="15.75" customHeight="1" x14ac:dyDescent="0.2">
      <c r="A779" s="126" t="s">
        <v>1857</v>
      </c>
      <c r="B779" s="134" t="s">
        <v>952</v>
      </c>
      <c r="C779" t="s">
        <v>51</v>
      </c>
      <c r="D779" s="136">
        <v>9781804178379</v>
      </c>
      <c r="E779" t="s">
        <v>1083</v>
      </c>
      <c r="F779" t="s">
        <v>1084</v>
      </c>
      <c r="G779" s="12"/>
      <c r="H779" s="180">
        <v>11.99</v>
      </c>
      <c r="I779" s="127">
        <f t="shared" si="143"/>
        <v>9.9916666666666671</v>
      </c>
      <c r="J779">
        <v>36</v>
      </c>
      <c r="K779" s="57">
        <v>0</v>
      </c>
      <c r="L779" s="58">
        <f t="shared" si="141"/>
        <v>0</v>
      </c>
      <c r="M779" s="59">
        <f t="shared" si="142"/>
        <v>5.0957500000000007</v>
      </c>
      <c r="N779" s="59"/>
      <c r="O779" s="56"/>
    </row>
    <row r="780" spans="1:16" ht="15.75" customHeight="1" x14ac:dyDescent="0.2">
      <c r="A780" s="126" t="s">
        <v>1857</v>
      </c>
      <c r="B780" s="134" t="s">
        <v>952</v>
      </c>
      <c r="C780" t="s">
        <v>51</v>
      </c>
      <c r="D780" s="136">
        <v>9781804176832</v>
      </c>
      <c r="E780" t="s">
        <v>1085</v>
      </c>
      <c r="F780" s="144" t="s">
        <v>1086</v>
      </c>
      <c r="G780" s="95"/>
      <c r="H780" s="180">
        <v>11.99</v>
      </c>
      <c r="I780" s="127">
        <f t="shared" si="143"/>
        <v>9.9916666666666671</v>
      </c>
      <c r="J780">
        <v>36</v>
      </c>
      <c r="K780" s="97">
        <v>0</v>
      </c>
      <c r="L780" s="58">
        <f t="shared" si="141"/>
        <v>0</v>
      </c>
      <c r="M780" s="59">
        <f t="shared" si="142"/>
        <v>5.0957500000000007</v>
      </c>
      <c r="N780" s="99"/>
      <c r="O780" s="116"/>
    </row>
    <row r="781" spans="1:16" ht="15.75" customHeight="1" x14ac:dyDescent="0.2">
      <c r="A781" s="126" t="s">
        <v>1857</v>
      </c>
      <c r="B781" s="134" t="s">
        <v>952</v>
      </c>
      <c r="C781" t="s">
        <v>51</v>
      </c>
      <c r="D781" s="136">
        <v>9781804176825</v>
      </c>
      <c r="E781" t="s">
        <v>1087</v>
      </c>
      <c r="F781" t="s">
        <v>1088</v>
      </c>
      <c r="G781" s="12"/>
      <c r="H781" s="180">
        <v>11.99</v>
      </c>
      <c r="I781" s="127">
        <f t="shared" si="143"/>
        <v>9.9916666666666671</v>
      </c>
      <c r="J781">
        <v>36</v>
      </c>
      <c r="K781" s="57">
        <v>0</v>
      </c>
      <c r="L781" s="58">
        <f t="shared" si="141"/>
        <v>0</v>
      </c>
      <c r="M781" s="59">
        <f t="shared" si="142"/>
        <v>5.0957500000000007</v>
      </c>
      <c r="N781" s="59"/>
      <c r="O781" s="56"/>
    </row>
    <row r="782" spans="1:16" ht="15.75" customHeight="1" x14ac:dyDescent="0.2">
      <c r="A782" s="126" t="s">
        <v>1857</v>
      </c>
      <c r="B782" s="134" t="s">
        <v>952</v>
      </c>
      <c r="C782" t="s">
        <v>51</v>
      </c>
      <c r="D782" s="136">
        <v>9781804176818</v>
      </c>
      <c r="E782" t="s">
        <v>1089</v>
      </c>
      <c r="F782" t="s">
        <v>1852</v>
      </c>
      <c r="G782" s="12"/>
      <c r="H782" s="180">
        <v>11.99</v>
      </c>
      <c r="I782" s="127">
        <f t="shared" si="143"/>
        <v>9.9916666666666671</v>
      </c>
      <c r="J782">
        <v>36</v>
      </c>
      <c r="K782" s="60">
        <v>0</v>
      </c>
      <c r="L782" s="58">
        <f t="shared" si="141"/>
        <v>0</v>
      </c>
      <c r="M782" s="59">
        <f t="shared" si="142"/>
        <v>5.0957500000000007</v>
      </c>
      <c r="N782" s="59"/>
      <c r="O782" s="41"/>
    </row>
    <row r="783" spans="1:16" ht="15.75" customHeight="1" x14ac:dyDescent="0.2">
      <c r="A783" s="126" t="s">
        <v>1857</v>
      </c>
      <c r="B783" s="134" t="s">
        <v>952</v>
      </c>
      <c r="C783" t="s">
        <v>51</v>
      </c>
      <c r="D783" s="136">
        <v>9781804176801</v>
      </c>
      <c r="E783" t="s">
        <v>1090</v>
      </c>
      <c r="F783" t="s">
        <v>1091</v>
      </c>
      <c r="G783" s="12"/>
      <c r="H783" s="180">
        <v>11.99</v>
      </c>
      <c r="I783" s="127">
        <f t="shared" si="143"/>
        <v>9.9916666666666671</v>
      </c>
      <c r="J783">
        <v>36</v>
      </c>
      <c r="K783" s="60">
        <v>0</v>
      </c>
      <c r="L783" s="58">
        <f t="shared" si="141"/>
        <v>0</v>
      </c>
      <c r="M783" s="59">
        <f t="shared" si="142"/>
        <v>5.0957500000000007</v>
      </c>
      <c r="N783" s="59"/>
      <c r="O783" s="41"/>
    </row>
    <row r="784" spans="1:16" ht="15.75" customHeight="1" x14ac:dyDescent="0.2">
      <c r="A784" s="126" t="s">
        <v>1857</v>
      </c>
      <c r="B784" s="134" t="s">
        <v>952</v>
      </c>
      <c r="C784" t="s">
        <v>51</v>
      </c>
      <c r="D784" s="136">
        <v>9781804175552</v>
      </c>
      <c r="E784" t="s">
        <v>1092</v>
      </c>
      <c r="F784" t="s">
        <v>1093</v>
      </c>
      <c r="G784" s="12"/>
      <c r="H784" s="180">
        <v>11.99</v>
      </c>
      <c r="I784" s="127">
        <f t="shared" si="143"/>
        <v>9.9916666666666671</v>
      </c>
      <c r="J784">
        <v>36</v>
      </c>
      <c r="K784" s="60">
        <v>0</v>
      </c>
      <c r="L784" s="58">
        <f t="shared" si="141"/>
        <v>0</v>
      </c>
      <c r="M784" s="59">
        <f t="shared" si="142"/>
        <v>5.0957500000000007</v>
      </c>
      <c r="N784" s="59"/>
      <c r="O784" s="41"/>
    </row>
    <row r="785" spans="1:15" ht="15.75" customHeight="1" x14ac:dyDescent="0.2">
      <c r="A785" s="126" t="s">
        <v>1857</v>
      </c>
      <c r="B785" s="134" t="s">
        <v>952</v>
      </c>
      <c r="C785" t="s">
        <v>51</v>
      </c>
      <c r="D785" s="136">
        <v>9781804175545</v>
      </c>
      <c r="E785" t="s">
        <v>1094</v>
      </c>
      <c r="F785" t="s">
        <v>1095</v>
      </c>
      <c r="G785" s="12"/>
      <c r="H785" s="180">
        <v>11.99</v>
      </c>
      <c r="I785" s="127">
        <f t="shared" si="143"/>
        <v>9.9916666666666671</v>
      </c>
      <c r="J785">
        <v>36</v>
      </c>
      <c r="K785" s="60">
        <v>0</v>
      </c>
      <c r="L785" s="58">
        <f>SUM(M785*K785)</f>
        <v>0</v>
      </c>
      <c r="M785" s="59">
        <f t="shared" si="142"/>
        <v>5.0957500000000007</v>
      </c>
      <c r="N785" s="59"/>
      <c r="O785" s="41"/>
    </row>
    <row r="786" spans="1:15" ht="15.75" customHeight="1" x14ac:dyDescent="0.2">
      <c r="A786" s="126" t="s">
        <v>1857</v>
      </c>
      <c r="B786" s="134" t="s">
        <v>952</v>
      </c>
      <c r="C786" t="s">
        <v>51</v>
      </c>
      <c r="D786" s="136">
        <v>9781804175538</v>
      </c>
      <c r="E786" t="s">
        <v>1096</v>
      </c>
      <c r="F786" t="s">
        <v>1097</v>
      </c>
      <c r="G786" s="12"/>
      <c r="H786" s="180">
        <v>11.99</v>
      </c>
      <c r="I786" s="127">
        <f t="shared" si="143"/>
        <v>9.9916666666666671</v>
      </c>
      <c r="J786">
        <v>36</v>
      </c>
      <c r="K786" s="60">
        <v>0</v>
      </c>
      <c r="L786" s="58">
        <f t="shared" si="141"/>
        <v>0</v>
      </c>
      <c r="M786" s="59">
        <f t="shared" si="142"/>
        <v>5.0957500000000007</v>
      </c>
      <c r="N786" s="59"/>
      <c r="O786" s="41"/>
    </row>
    <row r="787" spans="1:15" ht="15.75" customHeight="1" x14ac:dyDescent="0.2">
      <c r="A787" s="126" t="s">
        <v>1857</v>
      </c>
      <c r="B787" s="134" t="s">
        <v>952</v>
      </c>
      <c r="C787" t="s">
        <v>51</v>
      </c>
      <c r="D787" s="136">
        <v>9781804175521</v>
      </c>
      <c r="E787" t="s">
        <v>1098</v>
      </c>
      <c r="F787" t="s">
        <v>1099</v>
      </c>
      <c r="G787" s="12"/>
      <c r="H787" s="180">
        <v>11.99</v>
      </c>
      <c r="I787" s="127">
        <f t="shared" si="143"/>
        <v>9.9916666666666671</v>
      </c>
      <c r="J787">
        <v>36</v>
      </c>
      <c r="K787" s="60">
        <v>0</v>
      </c>
      <c r="L787" s="58">
        <f t="shared" si="141"/>
        <v>0</v>
      </c>
      <c r="M787" s="59">
        <f t="shared" si="142"/>
        <v>5.0957500000000007</v>
      </c>
      <c r="N787" s="59"/>
      <c r="O787" s="41"/>
    </row>
    <row r="788" spans="1:15" ht="15.75" customHeight="1" x14ac:dyDescent="0.2">
      <c r="A788" s="35"/>
      <c r="B788" s="35"/>
      <c r="C788" s="35"/>
      <c r="D788" s="40"/>
      <c r="E788" s="35"/>
      <c r="F788" s="35"/>
      <c r="G788" s="12"/>
      <c r="H788" s="5"/>
      <c r="I788" s="5"/>
      <c r="J788" s="12"/>
      <c r="K788" s="28"/>
      <c r="L788" s="12"/>
      <c r="M788" s="59"/>
      <c r="N788" s="62">
        <f>SUM(L764:L787)</f>
        <v>0</v>
      </c>
      <c r="O788" s="41"/>
    </row>
    <row r="789" spans="1:15" ht="13.5" customHeight="1" x14ac:dyDescent="0.2">
      <c r="A789" s="43" t="s">
        <v>1100</v>
      </c>
      <c r="B789" s="43"/>
      <c r="C789" s="43"/>
      <c r="D789" s="79"/>
      <c r="E789" s="80"/>
      <c r="F789" s="80"/>
      <c r="G789" s="43"/>
      <c r="H789" s="81"/>
      <c r="I789" s="81"/>
      <c r="J789" s="43"/>
      <c r="K789" s="82"/>
      <c r="L789" s="46"/>
      <c r="M789" s="81"/>
      <c r="N789" s="165"/>
      <c r="O789" s="41"/>
    </row>
    <row r="790" spans="1:15" s="131" customFormat="1" ht="16" customHeight="1" x14ac:dyDescent="0.2">
      <c r="A790" s="211" t="s">
        <v>1100</v>
      </c>
      <c r="B790" s="124" t="s">
        <v>1868</v>
      </c>
      <c r="C790" s="149">
        <v>46054</v>
      </c>
      <c r="D790" s="136">
        <v>9781835627358</v>
      </c>
      <c r="E790" t="s">
        <v>1571</v>
      </c>
      <c r="F790" t="s">
        <v>1572</v>
      </c>
      <c r="G790" s="124"/>
      <c r="H790" s="199">
        <v>14.99</v>
      </c>
      <c r="I790" s="207">
        <f>H790/1.2</f>
        <v>12.491666666666667</v>
      </c>
      <c r="J790">
        <v>12</v>
      </c>
      <c r="K790" s="60">
        <v>0</v>
      </c>
      <c r="L790" s="58">
        <f>SUM(M790*K790)</f>
        <v>0</v>
      </c>
      <c r="M790" s="59">
        <f t="shared" ref="M790" si="144">I790-(I790*$H$26)</f>
        <v>6.3707500000000001</v>
      </c>
      <c r="N790" s="209"/>
      <c r="O790" s="193"/>
    </row>
    <row r="791" spans="1:15" s="131" customFormat="1" ht="16" customHeight="1" x14ac:dyDescent="0.2">
      <c r="A791" s="211" t="s">
        <v>1100</v>
      </c>
      <c r="B791" s="124" t="s">
        <v>1868</v>
      </c>
      <c r="C791" s="149">
        <v>46054</v>
      </c>
      <c r="D791" s="136">
        <v>9781835627365</v>
      </c>
      <c r="E791" t="s">
        <v>1573</v>
      </c>
      <c r="F791" t="s">
        <v>1574</v>
      </c>
      <c r="G791" s="124"/>
      <c r="H791" s="199">
        <v>14.99</v>
      </c>
      <c r="I791" s="207">
        <f t="shared" ref="I791:I833" si="145">H791/1.2</f>
        <v>12.491666666666667</v>
      </c>
      <c r="J791">
        <v>12</v>
      </c>
      <c r="K791" s="60">
        <v>0</v>
      </c>
      <c r="L791" s="58">
        <f t="shared" ref="L791:L833" si="146">SUM(M791*K791)</f>
        <v>0</v>
      </c>
      <c r="M791" s="59">
        <f t="shared" ref="M791:M833" si="147">I791-(I791*$H$26)</f>
        <v>6.3707500000000001</v>
      </c>
      <c r="N791" s="209"/>
      <c r="O791" s="193"/>
    </row>
    <row r="792" spans="1:15" s="131" customFormat="1" ht="16" customHeight="1" x14ac:dyDescent="0.2">
      <c r="A792" s="211" t="s">
        <v>1100</v>
      </c>
      <c r="B792" s="124" t="s">
        <v>1868</v>
      </c>
      <c r="C792" s="149">
        <v>46174</v>
      </c>
      <c r="D792" s="136">
        <v>9781835628782</v>
      </c>
      <c r="E792" t="s">
        <v>1863</v>
      </c>
      <c r="F792" t="s">
        <v>1858</v>
      </c>
      <c r="G792" s="124"/>
      <c r="H792" s="199">
        <v>14.99</v>
      </c>
      <c r="I792" s="207">
        <f t="shared" si="145"/>
        <v>12.491666666666667</v>
      </c>
      <c r="J792">
        <v>12</v>
      </c>
      <c r="K792" s="60">
        <v>0</v>
      </c>
      <c r="L792" s="58">
        <f t="shared" si="146"/>
        <v>0</v>
      </c>
      <c r="M792" s="59">
        <f t="shared" si="147"/>
        <v>6.3707500000000001</v>
      </c>
      <c r="N792" s="209"/>
      <c r="O792" s="193"/>
    </row>
    <row r="793" spans="1:15" s="131" customFormat="1" ht="16" customHeight="1" x14ac:dyDescent="0.2">
      <c r="A793" s="211" t="s">
        <v>1100</v>
      </c>
      <c r="B793" s="124" t="s">
        <v>1868</v>
      </c>
      <c r="C793" s="149">
        <v>46174</v>
      </c>
      <c r="D793" s="136">
        <v>9781835628799</v>
      </c>
      <c r="E793" t="s">
        <v>1864</v>
      </c>
      <c r="F793" t="s">
        <v>1859</v>
      </c>
      <c r="G793" s="124"/>
      <c r="H793" s="199">
        <v>14.99</v>
      </c>
      <c r="I793" s="207">
        <f t="shared" si="145"/>
        <v>12.491666666666667</v>
      </c>
      <c r="J793">
        <v>12</v>
      </c>
      <c r="K793" s="60">
        <v>0</v>
      </c>
      <c r="L793" s="58">
        <f t="shared" si="146"/>
        <v>0</v>
      </c>
      <c r="M793" s="59">
        <f t="shared" si="147"/>
        <v>6.3707500000000001</v>
      </c>
      <c r="N793" s="209"/>
      <c r="O793" s="193"/>
    </row>
    <row r="794" spans="1:15" s="131" customFormat="1" ht="16" customHeight="1" x14ac:dyDescent="0.2">
      <c r="A794" s="211" t="s">
        <v>1100</v>
      </c>
      <c r="B794" s="124" t="s">
        <v>1868</v>
      </c>
      <c r="C794" s="149">
        <v>46235</v>
      </c>
      <c r="D794" s="136">
        <v>9781835629512</v>
      </c>
      <c r="E794" t="s">
        <v>1865</v>
      </c>
      <c r="F794" t="s">
        <v>1860</v>
      </c>
      <c r="G794" s="124"/>
      <c r="H794" s="199">
        <v>14.99</v>
      </c>
      <c r="I794" s="207">
        <f t="shared" si="145"/>
        <v>12.491666666666667</v>
      </c>
      <c r="J794">
        <v>12</v>
      </c>
      <c r="K794" s="60">
        <v>0</v>
      </c>
      <c r="L794" s="58">
        <f t="shared" si="146"/>
        <v>0</v>
      </c>
      <c r="M794" s="59">
        <f t="shared" si="147"/>
        <v>6.3707500000000001</v>
      </c>
      <c r="N794" s="209"/>
      <c r="O794" s="193"/>
    </row>
    <row r="795" spans="1:15" s="131" customFormat="1" ht="16" customHeight="1" x14ac:dyDescent="0.2">
      <c r="A795" s="211" t="s">
        <v>1100</v>
      </c>
      <c r="B795" s="124" t="s">
        <v>1868</v>
      </c>
      <c r="C795" s="149">
        <v>46235</v>
      </c>
      <c r="D795" s="136">
        <v>9781835629529</v>
      </c>
      <c r="E795" t="s">
        <v>1866</v>
      </c>
      <c r="F795" t="s">
        <v>1861</v>
      </c>
      <c r="G795" s="124"/>
      <c r="H795" s="199">
        <v>14.99</v>
      </c>
      <c r="I795" s="207">
        <f t="shared" si="145"/>
        <v>12.491666666666667</v>
      </c>
      <c r="J795">
        <v>12</v>
      </c>
      <c r="K795" s="60">
        <v>0</v>
      </c>
      <c r="L795" s="58">
        <f t="shared" si="146"/>
        <v>0</v>
      </c>
      <c r="M795" s="59">
        <f t="shared" si="147"/>
        <v>6.3707500000000001</v>
      </c>
      <c r="N795" s="209"/>
      <c r="O795" s="193"/>
    </row>
    <row r="796" spans="1:15" s="131" customFormat="1" ht="16" customHeight="1" x14ac:dyDescent="0.2">
      <c r="A796" s="211" t="s">
        <v>1100</v>
      </c>
      <c r="B796" s="124" t="s">
        <v>1868</v>
      </c>
      <c r="C796" s="201" t="s">
        <v>51</v>
      </c>
      <c r="D796" s="136">
        <v>9781835626160</v>
      </c>
      <c r="E796" t="s">
        <v>1111</v>
      </c>
      <c r="F796" t="s">
        <v>1112</v>
      </c>
      <c r="G796" s="124"/>
      <c r="H796" s="199">
        <v>14.99</v>
      </c>
      <c r="I796" s="207">
        <f t="shared" si="145"/>
        <v>12.491666666666667</v>
      </c>
      <c r="J796">
        <v>8</v>
      </c>
      <c r="K796" s="60">
        <v>0</v>
      </c>
      <c r="L796" s="58">
        <f t="shared" si="146"/>
        <v>0</v>
      </c>
      <c r="M796" s="59">
        <f t="shared" si="147"/>
        <v>6.3707500000000001</v>
      </c>
      <c r="N796" s="209"/>
      <c r="O796" s="193"/>
    </row>
    <row r="797" spans="1:15" s="131" customFormat="1" ht="16" customHeight="1" x14ac:dyDescent="0.2">
      <c r="A797" s="211" t="s">
        <v>1100</v>
      </c>
      <c r="B797" s="124" t="s">
        <v>1868</v>
      </c>
      <c r="C797" s="201" t="s">
        <v>51</v>
      </c>
      <c r="D797" s="136">
        <v>9781835626153</v>
      </c>
      <c r="E797" t="s">
        <v>1109</v>
      </c>
      <c r="F797" t="s">
        <v>1110</v>
      </c>
      <c r="G797" s="124"/>
      <c r="H797" s="199">
        <v>14.99</v>
      </c>
      <c r="I797" s="207">
        <f t="shared" si="145"/>
        <v>12.491666666666667</v>
      </c>
      <c r="J797">
        <v>8</v>
      </c>
      <c r="K797" s="60">
        <v>0</v>
      </c>
      <c r="L797" s="58">
        <f t="shared" si="146"/>
        <v>0</v>
      </c>
      <c r="M797" s="59">
        <f t="shared" si="147"/>
        <v>6.3707500000000001</v>
      </c>
      <c r="N797" s="209"/>
      <c r="O797" s="193"/>
    </row>
    <row r="798" spans="1:15" s="131" customFormat="1" ht="16" customHeight="1" x14ac:dyDescent="0.2">
      <c r="A798" s="211" t="s">
        <v>1100</v>
      </c>
      <c r="B798" s="124" t="s">
        <v>1868</v>
      </c>
      <c r="C798" s="201" t="s">
        <v>51</v>
      </c>
      <c r="D798" s="136">
        <v>9781835625897</v>
      </c>
      <c r="E798" t="s">
        <v>1107</v>
      </c>
      <c r="F798" t="s">
        <v>1108</v>
      </c>
      <c r="G798" s="124"/>
      <c r="H798" s="199">
        <v>14.99</v>
      </c>
      <c r="I798" s="207">
        <f t="shared" si="145"/>
        <v>12.491666666666667</v>
      </c>
      <c r="J798">
        <v>12</v>
      </c>
      <c r="K798" s="60">
        <v>0</v>
      </c>
      <c r="L798" s="58">
        <f t="shared" si="146"/>
        <v>0</v>
      </c>
      <c r="M798" s="59">
        <f t="shared" si="147"/>
        <v>6.3707500000000001</v>
      </c>
      <c r="N798" s="209"/>
      <c r="O798" s="193"/>
    </row>
    <row r="799" spans="1:15" s="131" customFormat="1" ht="16" customHeight="1" x14ac:dyDescent="0.2">
      <c r="A799" s="211" t="s">
        <v>1100</v>
      </c>
      <c r="B799" s="124" t="s">
        <v>1868</v>
      </c>
      <c r="C799" s="201" t="s">
        <v>51</v>
      </c>
      <c r="D799" s="136">
        <v>9781835625880</v>
      </c>
      <c r="E799" t="s">
        <v>1105</v>
      </c>
      <c r="F799" t="s">
        <v>1106</v>
      </c>
      <c r="G799" s="124"/>
      <c r="H799" s="199">
        <v>14.99</v>
      </c>
      <c r="I799" s="207">
        <f t="shared" si="145"/>
        <v>12.491666666666667</v>
      </c>
      <c r="J799">
        <v>12</v>
      </c>
      <c r="K799" s="60">
        <v>0</v>
      </c>
      <c r="L799" s="58">
        <f t="shared" si="146"/>
        <v>0</v>
      </c>
      <c r="M799" s="59">
        <f t="shared" si="147"/>
        <v>6.3707500000000001</v>
      </c>
      <c r="N799" s="209"/>
      <c r="O799" s="193"/>
    </row>
    <row r="800" spans="1:15" s="131" customFormat="1" ht="16" customHeight="1" x14ac:dyDescent="0.2">
      <c r="A800" s="211" t="s">
        <v>1100</v>
      </c>
      <c r="B800" s="124" t="s">
        <v>1868</v>
      </c>
      <c r="C800" s="201" t="s">
        <v>51</v>
      </c>
      <c r="D800" s="136">
        <v>9781835625316</v>
      </c>
      <c r="E800" t="s">
        <v>1103</v>
      </c>
      <c r="F800" t="s">
        <v>1104</v>
      </c>
      <c r="G800" s="124"/>
      <c r="H800" s="199">
        <v>14.99</v>
      </c>
      <c r="I800" s="207">
        <f t="shared" si="145"/>
        <v>12.491666666666667</v>
      </c>
      <c r="J800">
        <v>12</v>
      </c>
      <c r="K800" s="60">
        <v>0</v>
      </c>
      <c r="L800" s="58">
        <f t="shared" si="146"/>
        <v>0</v>
      </c>
      <c r="M800" s="59">
        <f t="shared" si="147"/>
        <v>6.3707500000000001</v>
      </c>
      <c r="N800" s="209"/>
      <c r="O800" s="193"/>
    </row>
    <row r="801" spans="1:15" s="131" customFormat="1" ht="16" customHeight="1" x14ac:dyDescent="0.2">
      <c r="A801" s="211" t="s">
        <v>1100</v>
      </c>
      <c r="B801" s="124" t="s">
        <v>1868</v>
      </c>
      <c r="C801" s="201" t="s">
        <v>51</v>
      </c>
      <c r="D801" s="136">
        <v>9781835625309</v>
      </c>
      <c r="E801" t="s">
        <v>1101</v>
      </c>
      <c r="F801" t="s">
        <v>1102</v>
      </c>
      <c r="G801" s="124"/>
      <c r="H801" s="199">
        <v>14.99</v>
      </c>
      <c r="I801" s="207">
        <f t="shared" si="145"/>
        <v>12.491666666666667</v>
      </c>
      <c r="J801">
        <v>8</v>
      </c>
      <c r="K801" s="60">
        <v>0</v>
      </c>
      <c r="L801" s="58">
        <f t="shared" si="146"/>
        <v>0</v>
      </c>
      <c r="M801" s="59">
        <f t="shared" si="147"/>
        <v>6.3707500000000001</v>
      </c>
      <c r="N801" s="209"/>
      <c r="O801" s="193"/>
    </row>
    <row r="802" spans="1:15" s="131" customFormat="1" ht="16" customHeight="1" x14ac:dyDescent="0.2">
      <c r="A802" s="211" t="s">
        <v>1100</v>
      </c>
      <c r="B802" s="124" t="s">
        <v>1868</v>
      </c>
      <c r="C802" s="201" t="s">
        <v>51</v>
      </c>
      <c r="D802" s="136">
        <v>9781835622209</v>
      </c>
      <c r="E802" t="s">
        <v>1113</v>
      </c>
      <c r="F802" t="s">
        <v>1114</v>
      </c>
      <c r="G802" s="124"/>
      <c r="H802" s="199">
        <v>14.99</v>
      </c>
      <c r="I802" s="207">
        <f t="shared" si="145"/>
        <v>12.491666666666667</v>
      </c>
      <c r="J802">
        <v>8</v>
      </c>
      <c r="K802" s="60">
        <v>0</v>
      </c>
      <c r="L802" s="58">
        <f t="shared" si="146"/>
        <v>0</v>
      </c>
      <c r="M802" s="59">
        <f t="shared" si="147"/>
        <v>6.3707500000000001</v>
      </c>
      <c r="N802" s="209"/>
      <c r="O802" s="193"/>
    </row>
    <row r="803" spans="1:15" s="131" customFormat="1" ht="16" customHeight="1" x14ac:dyDescent="0.2">
      <c r="A803" s="211" t="s">
        <v>1100</v>
      </c>
      <c r="B803" s="124" t="s">
        <v>1868</v>
      </c>
      <c r="C803" s="201" t="s">
        <v>51</v>
      </c>
      <c r="D803" s="136">
        <v>9781835622193</v>
      </c>
      <c r="E803" t="s">
        <v>1115</v>
      </c>
      <c r="F803" t="s">
        <v>1116</v>
      </c>
      <c r="G803" s="124"/>
      <c r="H803" s="199">
        <v>14.99</v>
      </c>
      <c r="I803" s="207">
        <f t="shared" si="145"/>
        <v>12.491666666666667</v>
      </c>
      <c r="J803">
        <v>8</v>
      </c>
      <c r="K803" s="60">
        <v>0</v>
      </c>
      <c r="L803" s="58">
        <f t="shared" si="146"/>
        <v>0</v>
      </c>
      <c r="M803" s="59">
        <f t="shared" si="147"/>
        <v>6.3707500000000001</v>
      </c>
      <c r="N803" s="209"/>
      <c r="O803" s="193"/>
    </row>
    <row r="804" spans="1:15" s="131" customFormat="1" ht="16" customHeight="1" x14ac:dyDescent="0.2">
      <c r="A804" s="211" t="s">
        <v>1100</v>
      </c>
      <c r="B804" s="124" t="s">
        <v>1868</v>
      </c>
      <c r="C804" s="201" t="s">
        <v>51</v>
      </c>
      <c r="D804" s="136">
        <v>9781804179208</v>
      </c>
      <c r="E804" t="s">
        <v>1117</v>
      </c>
      <c r="F804" t="s">
        <v>1118</v>
      </c>
      <c r="G804" s="124"/>
      <c r="H804" s="199">
        <v>14.99</v>
      </c>
      <c r="I804" s="207">
        <f t="shared" si="145"/>
        <v>12.491666666666667</v>
      </c>
      <c r="J804">
        <v>8</v>
      </c>
      <c r="K804" s="60">
        <v>0</v>
      </c>
      <c r="L804" s="58">
        <f t="shared" si="146"/>
        <v>0</v>
      </c>
      <c r="M804" s="59">
        <f t="shared" si="147"/>
        <v>6.3707500000000001</v>
      </c>
      <c r="N804" s="209"/>
      <c r="O804" s="193"/>
    </row>
    <row r="805" spans="1:15" s="131" customFormat="1" ht="16" customHeight="1" x14ac:dyDescent="0.2">
      <c r="A805" s="211" t="s">
        <v>1100</v>
      </c>
      <c r="B805" s="124" t="s">
        <v>1868</v>
      </c>
      <c r="C805" s="201" t="s">
        <v>51</v>
      </c>
      <c r="D805" s="136">
        <v>9781804179192</v>
      </c>
      <c r="E805" t="s">
        <v>1119</v>
      </c>
      <c r="F805" t="s">
        <v>1120</v>
      </c>
      <c r="G805" s="124"/>
      <c r="H805" s="199">
        <v>14.99</v>
      </c>
      <c r="I805" s="207">
        <f t="shared" si="145"/>
        <v>12.491666666666667</v>
      </c>
      <c r="J805">
        <v>8</v>
      </c>
      <c r="K805" s="60">
        <v>0</v>
      </c>
      <c r="L805" s="58">
        <f t="shared" si="146"/>
        <v>0</v>
      </c>
      <c r="M805" s="59">
        <f t="shared" si="147"/>
        <v>6.3707500000000001</v>
      </c>
      <c r="N805" s="209"/>
      <c r="O805" s="193"/>
    </row>
    <row r="806" spans="1:15" s="131" customFormat="1" ht="16" customHeight="1" x14ac:dyDescent="0.2">
      <c r="A806" s="211" t="s">
        <v>1100</v>
      </c>
      <c r="B806" s="124" t="s">
        <v>1868</v>
      </c>
      <c r="C806" s="201" t="s">
        <v>51</v>
      </c>
      <c r="D806" s="136">
        <v>9781804179000</v>
      </c>
      <c r="E806" t="s">
        <v>1121</v>
      </c>
      <c r="F806" t="s">
        <v>1122</v>
      </c>
      <c r="G806" s="124"/>
      <c r="H806" s="199">
        <v>14.99</v>
      </c>
      <c r="I806" s="207">
        <f t="shared" si="145"/>
        <v>12.491666666666667</v>
      </c>
      <c r="J806">
        <v>8</v>
      </c>
      <c r="K806" s="60">
        <v>0</v>
      </c>
      <c r="L806" s="58">
        <f t="shared" si="146"/>
        <v>0</v>
      </c>
      <c r="M806" s="59">
        <f t="shared" si="147"/>
        <v>6.3707500000000001</v>
      </c>
      <c r="N806" s="209"/>
      <c r="O806" s="193"/>
    </row>
    <row r="807" spans="1:15" s="131" customFormat="1" ht="16" customHeight="1" x14ac:dyDescent="0.2">
      <c r="A807" s="211" t="s">
        <v>1100</v>
      </c>
      <c r="B807" s="124" t="s">
        <v>1868</v>
      </c>
      <c r="C807" s="201" t="s">
        <v>51</v>
      </c>
      <c r="D807" s="136">
        <v>9781804178997</v>
      </c>
      <c r="E807" t="s">
        <v>1123</v>
      </c>
      <c r="F807" t="s">
        <v>1124</v>
      </c>
      <c r="G807" s="124"/>
      <c r="H807" s="199">
        <v>14.99</v>
      </c>
      <c r="I807" s="207">
        <f t="shared" si="145"/>
        <v>12.491666666666667</v>
      </c>
      <c r="J807">
        <v>8</v>
      </c>
      <c r="K807" s="60">
        <v>0</v>
      </c>
      <c r="L807" s="58">
        <f t="shared" si="146"/>
        <v>0</v>
      </c>
      <c r="M807" s="59">
        <f t="shared" si="147"/>
        <v>6.3707500000000001</v>
      </c>
      <c r="N807" s="209"/>
      <c r="O807" s="193"/>
    </row>
    <row r="808" spans="1:15" s="131" customFormat="1" ht="16" customHeight="1" x14ac:dyDescent="0.2">
      <c r="A808" s="211" t="s">
        <v>1100</v>
      </c>
      <c r="B808" s="124" t="s">
        <v>1868</v>
      </c>
      <c r="C808" s="201" t="s">
        <v>51</v>
      </c>
      <c r="D808" s="136">
        <v>9781804178669</v>
      </c>
      <c r="E808" t="s">
        <v>1125</v>
      </c>
      <c r="F808" t="s">
        <v>1126</v>
      </c>
      <c r="G808" s="124"/>
      <c r="H808" s="199">
        <v>14.99</v>
      </c>
      <c r="I808" s="207">
        <f t="shared" si="145"/>
        <v>12.491666666666667</v>
      </c>
      <c r="J808">
        <v>12</v>
      </c>
      <c r="K808" s="60">
        <v>0</v>
      </c>
      <c r="L808" s="58">
        <f t="shared" si="146"/>
        <v>0</v>
      </c>
      <c r="M808" s="59">
        <f t="shared" si="147"/>
        <v>6.3707500000000001</v>
      </c>
      <c r="N808" s="209"/>
      <c r="O808" s="193"/>
    </row>
    <row r="809" spans="1:15" s="131" customFormat="1" ht="16" customHeight="1" x14ac:dyDescent="0.2">
      <c r="A809" s="211" t="s">
        <v>1100</v>
      </c>
      <c r="B809" s="124" t="s">
        <v>1868</v>
      </c>
      <c r="C809" s="201" t="s">
        <v>51</v>
      </c>
      <c r="D809" s="136">
        <v>9781804178652</v>
      </c>
      <c r="E809" t="s">
        <v>1127</v>
      </c>
      <c r="F809" t="s">
        <v>1128</v>
      </c>
      <c r="G809" s="124"/>
      <c r="H809" s="199">
        <v>14.99</v>
      </c>
      <c r="I809" s="207">
        <f t="shared" si="145"/>
        <v>12.491666666666667</v>
      </c>
      <c r="J809">
        <v>12</v>
      </c>
      <c r="K809" s="60">
        <v>0</v>
      </c>
      <c r="L809" s="58">
        <f t="shared" si="146"/>
        <v>0</v>
      </c>
      <c r="M809" s="59">
        <f t="shared" si="147"/>
        <v>6.3707500000000001</v>
      </c>
      <c r="N809" s="209"/>
      <c r="O809" s="193"/>
    </row>
    <row r="810" spans="1:15" s="131" customFormat="1" ht="16" customHeight="1" x14ac:dyDescent="0.2">
      <c r="A810" s="211" t="s">
        <v>1100</v>
      </c>
      <c r="B810" s="124" t="s">
        <v>1868</v>
      </c>
      <c r="C810" s="201" t="s">
        <v>51</v>
      </c>
      <c r="D810" s="136">
        <v>9781804176771</v>
      </c>
      <c r="E810" t="s">
        <v>1129</v>
      </c>
      <c r="F810" t="s">
        <v>1130</v>
      </c>
      <c r="G810" s="124"/>
      <c r="H810" s="199">
        <v>14.99</v>
      </c>
      <c r="I810" s="207">
        <f t="shared" si="145"/>
        <v>12.491666666666667</v>
      </c>
      <c r="J810">
        <v>8</v>
      </c>
      <c r="K810" s="60">
        <v>0</v>
      </c>
      <c r="L810" s="58">
        <f t="shared" si="146"/>
        <v>0</v>
      </c>
      <c r="M810" s="59">
        <f t="shared" si="147"/>
        <v>6.3707500000000001</v>
      </c>
      <c r="N810" s="209"/>
      <c r="O810" s="193"/>
    </row>
    <row r="811" spans="1:15" s="131" customFormat="1" ht="16" customHeight="1" x14ac:dyDescent="0.2">
      <c r="A811" s="211" t="s">
        <v>1100</v>
      </c>
      <c r="B811" s="124" t="s">
        <v>1868</v>
      </c>
      <c r="C811" s="201" t="s">
        <v>51</v>
      </c>
      <c r="D811" s="136">
        <v>9781804176764</v>
      </c>
      <c r="E811" t="s">
        <v>1131</v>
      </c>
      <c r="F811" t="s">
        <v>1132</v>
      </c>
      <c r="G811" s="124"/>
      <c r="H811" s="199">
        <v>14.99</v>
      </c>
      <c r="I811" s="207">
        <f t="shared" si="145"/>
        <v>12.491666666666667</v>
      </c>
      <c r="J811">
        <v>8</v>
      </c>
      <c r="K811" s="60">
        <v>0</v>
      </c>
      <c r="L811" s="58">
        <f t="shared" si="146"/>
        <v>0</v>
      </c>
      <c r="M811" s="59">
        <f t="shared" si="147"/>
        <v>6.3707500000000001</v>
      </c>
      <c r="N811" s="209"/>
      <c r="O811" s="193"/>
    </row>
    <row r="812" spans="1:15" s="131" customFormat="1" ht="16" customHeight="1" x14ac:dyDescent="0.2">
      <c r="A812" s="211" t="s">
        <v>1100</v>
      </c>
      <c r="B812" s="124" t="s">
        <v>1868</v>
      </c>
      <c r="C812" s="201" t="s">
        <v>51</v>
      </c>
      <c r="D812" s="136">
        <v>9781804176757</v>
      </c>
      <c r="E812" t="s">
        <v>1133</v>
      </c>
      <c r="F812" t="s">
        <v>1134</v>
      </c>
      <c r="G812" s="124"/>
      <c r="H812" s="199">
        <v>14.99</v>
      </c>
      <c r="I812" s="207">
        <f t="shared" si="145"/>
        <v>12.491666666666667</v>
      </c>
      <c r="J812">
        <v>8</v>
      </c>
      <c r="K812" s="60">
        <v>0</v>
      </c>
      <c r="L812" s="58">
        <f t="shared" si="146"/>
        <v>0</v>
      </c>
      <c r="M812" s="59">
        <f t="shared" si="147"/>
        <v>6.3707500000000001</v>
      </c>
      <c r="N812" s="209"/>
      <c r="O812" s="193"/>
    </row>
    <row r="813" spans="1:15" s="131" customFormat="1" ht="16" customHeight="1" x14ac:dyDescent="0.2">
      <c r="A813" s="211" t="s">
        <v>1100</v>
      </c>
      <c r="B813" s="124" t="s">
        <v>1868</v>
      </c>
      <c r="C813" s="201" t="s">
        <v>51</v>
      </c>
      <c r="D813" s="136">
        <v>9781804176269</v>
      </c>
      <c r="E813" t="s">
        <v>1135</v>
      </c>
      <c r="F813" t="s">
        <v>1136</v>
      </c>
      <c r="G813" s="124"/>
      <c r="H813" s="199">
        <v>14.99</v>
      </c>
      <c r="I813" s="207">
        <f t="shared" si="145"/>
        <v>12.491666666666667</v>
      </c>
      <c r="J813">
        <v>12</v>
      </c>
      <c r="K813" s="60">
        <v>0</v>
      </c>
      <c r="L813" s="58">
        <f t="shared" si="146"/>
        <v>0</v>
      </c>
      <c r="M813" s="59">
        <f t="shared" si="147"/>
        <v>6.3707500000000001</v>
      </c>
      <c r="N813" s="209"/>
      <c r="O813" s="193"/>
    </row>
    <row r="814" spans="1:15" s="131" customFormat="1" ht="16" customHeight="1" x14ac:dyDescent="0.2">
      <c r="A814" s="211" t="s">
        <v>1100</v>
      </c>
      <c r="B814" s="124" t="s">
        <v>1868</v>
      </c>
      <c r="C814" s="201" t="s">
        <v>51</v>
      </c>
      <c r="D814" s="136">
        <v>9781804175583</v>
      </c>
      <c r="E814" t="s">
        <v>1137</v>
      </c>
      <c r="F814" t="s">
        <v>1138</v>
      </c>
      <c r="G814" s="124"/>
      <c r="H814" s="199">
        <v>14.99</v>
      </c>
      <c r="I814" s="207">
        <f t="shared" si="145"/>
        <v>12.491666666666667</v>
      </c>
      <c r="J814">
        <v>8</v>
      </c>
      <c r="K814" s="60">
        <v>0</v>
      </c>
      <c r="L814" s="58">
        <f t="shared" si="146"/>
        <v>0</v>
      </c>
      <c r="M814" s="59">
        <f t="shared" si="147"/>
        <v>6.3707500000000001</v>
      </c>
      <c r="N814" s="209"/>
      <c r="O814" s="193"/>
    </row>
    <row r="815" spans="1:15" s="131" customFormat="1" ht="16" customHeight="1" x14ac:dyDescent="0.2">
      <c r="A815" s="211" t="s">
        <v>1100</v>
      </c>
      <c r="B815" s="124" t="s">
        <v>1868</v>
      </c>
      <c r="C815" s="201" t="s">
        <v>51</v>
      </c>
      <c r="D815" s="136">
        <v>9781804175576</v>
      </c>
      <c r="E815" t="s">
        <v>1139</v>
      </c>
      <c r="F815" t="s">
        <v>1140</v>
      </c>
      <c r="G815" s="124"/>
      <c r="H815" s="199">
        <v>14.99</v>
      </c>
      <c r="I815" s="207">
        <f t="shared" si="145"/>
        <v>12.491666666666667</v>
      </c>
      <c r="J815">
        <v>8</v>
      </c>
      <c r="K815" s="60">
        <v>0</v>
      </c>
      <c r="L815" s="58">
        <f t="shared" si="146"/>
        <v>0</v>
      </c>
      <c r="M815" s="59">
        <f t="shared" si="147"/>
        <v>6.3707500000000001</v>
      </c>
      <c r="N815" s="209"/>
      <c r="O815" s="193"/>
    </row>
    <row r="816" spans="1:15" s="131" customFormat="1" ht="16" customHeight="1" x14ac:dyDescent="0.2">
      <c r="A816" s="211" t="s">
        <v>1100</v>
      </c>
      <c r="B816" s="124" t="s">
        <v>1868</v>
      </c>
      <c r="C816" s="201" t="s">
        <v>51</v>
      </c>
      <c r="D816" s="136">
        <v>9781804172155</v>
      </c>
      <c r="E816" t="s">
        <v>1141</v>
      </c>
      <c r="F816" t="s">
        <v>1142</v>
      </c>
      <c r="G816" s="124"/>
      <c r="H816" s="199">
        <v>14.99</v>
      </c>
      <c r="I816" s="207">
        <f t="shared" si="145"/>
        <v>12.491666666666667</v>
      </c>
      <c r="J816">
        <v>8</v>
      </c>
      <c r="K816" s="60">
        <v>0</v>
      </c>
      <c r="L816" s="58">
        <f t="shared" si="146"/>
        <v>0</v>
      </c>
      <c r="M816" s="59">
        <f t="shared" si="147"/>
        <v>6.3707500000000001</v>
      </c>
      <c r="N816" s="209"/>
      <c r="O816" s="193"/>
    </row>
    <row r="817" spans="1:15" s="131" customFormat="1" ht="16" customHeight="1" x14ac:dyDescent="0.2">
      <c r="A817" s="211" t="s">
        <v>1100</v>
      </c>
      <c r="B817" s="124" t="s">
        <v>1868</v>
      </c>
      <c r="C817" s="201" t="s">
        <v>51</v>
      </c>
      <c r="D817" s="136">
        <v>9781804172131</v>
      </c>
      <c r="E817" t="s">
        <v>1143</v>
      </c>
      <c r="F817" t="s">
        <v>1144</v>
      </c>
      <c r="G817" s="124"/>
      <c r="H817" s="199">
        <v>14.99</v>
      </c>
      <c r="I817" s="207">
        <f t="shared" si="145"/>
        <v>12.491666666666667</v>
      </c>
      <c r="J817">
        <v>8</v>
      </c>
      <c r="K817" s="60">
        <v>0</v>
      </c>
      <c r="L817" s="58">
        <f t="shared" si="146"/>
        <v>0</v>
      </c>
      <c r="M817" s="59">
        <f t="shared" si="147"/>
        <v>6.3707500000000001</v>
      </c>
      <c r="N817" s="209"/>
      <c r="O817" s="193"/>
    </row>
    <row r="818" spans="1:15" s="131" customFormat="1" ht="16" customHeight="1" x14ac:dyDescent="0.2">
      <c r="A818" s="211" t="s">
        <v>1100</v>
      </c>
      <c r="B818" s="124" t="s">
        <v>1868</v>
      </c>
      <c r="C818" s="201" t="s">
        <v>51</v>
      </c>
      <c r="D818" s="136">
        <v>9781804173169</v>
      </c>
      <c r="E818" t="s">
        <v>1145</v>
      </c>
      <c r="F818" t="s">
        <v>1146</v>
      </c>
      <c r="G818" s="124"/>
      <c r="H818" s="199">
        <v>14.99</v>
      </c>
      <c r="I818" s="207">
        <f t="shared" si="145"/>
        <v>12.491666666666667</v>
      </c>
      <c r="J818">
        <v>8</v>
      </c>
      <c r="K818" s="60">
        <v>0</v>
      </c>
      <c r="L818" s="58">
        <f t="shared" si="146"/>
        <v>0</v>
      </c>
      <c r="M818" s="59">
        <f t="shared" si="147"/>
        <v>6.3707500000000001</v>
      </c>
      <c r="N818" s="209"/>
      <c r="O818" s="193"/>
    </row>
    <row r="819" spans="1:15" s="131" customFormat="1" ht="16" customHeight="1" x14ac:dyDescent="0.2">
      <c r="A819" s="211" t="s">
        <v>1100</v>
      </c>
      <c r="B819" s="124" t="s">
        <v>1868</v>
      </c>
      <c r="C819" s="201" t="s">
        <v>51</v>
      </c>
      <c r="D819" s="136">
        <v>9781804172858</v>
      </c>
      <c r="E819" t="s">
        <v>1148</v>
      </c>
      <c r="F819" t="s">
        <v>1149</v>
      </c>
      <c r="G819" s="124"/>
      <c r="H819" s="199">
        <v>14.99</v>
      </c>
      <c r="I819" s="207">
        <f t="shared" si="145"/>
        <v>12.491666666666667</v>
      </c>
      <c r="J819">
        <v>12</v>
      </c>
      <c r="K819" s="60">
        <v>0</v>
      </c>
      <c r="L819" s="58">
        <f t="shared" si="146"/>
        <v>0</v>
      </c>
      <c r="M819" s="59">
        <f t="shared" si="147"/>
        <v>6.3707500000000001</v>
      </c>
      <c r="N819" s="209"/>
      <c r="O819" s="193"/>
    </row>
    <row r="820" spans="1:15" s="131" customFormat="1" ht="16" customHeight="1" x14ac:dyDescent="0.2">
      <c r="A820" s="211" t="s">
        <v>1100</v>
      </c>
      <c r="B820" s="124" t="s">
        <v>1868</v>
      </c>
      <c r="C820" s="201" t="s">
        <v>51</v>
      </c>
      <c r="D820" s="136">
        <v>9781804172162</v>
      </c>
      <c r="E820" t="s">
        <v>1150</v>
      </c>
      <c r="F820" t="s">
        <v>1151</v>
      </c>
      <c r="G820" s="124"/>
      <c r="H820" s="199">
        <v>14.99</v>
      </c>
      <c r="I820" s="207">
        <f t="shared" si="145"/>
        <v>12.491666666666667</v>
      </c>
      <c r="J820">
        <v>12</v>
      </c>
      <c r="K820" s="60">
        <v>0</v>
      </c>
      <c r="L820" s="58">
        <f t="shared" si="146"/>
        <v>0</v>
      </c>
      <c r="M820" s="59">
        <f t="shared" si="147"/>
        <v>6.3707500000000001</v>
      </c>
      <c r="N820" s="209"/>
      <c r="O820" s="193"/>
    </row>
    <row r="821" spans="1:15" s="131" customFormat="1" ht="16" customHeight="1" x14ac:dyDescent="0.2">
      <c r="A821" s="211" t="s">
        <v>1100</v>
      </c>
      <c r="B821" s="124" t="s">
        <v>1868</v>
      </c>
      <c r="C821" s="201" t="s">
        <v>51</v>
      </c>
      <c r="D821" s="136">
        <v>9781804172070</v>
      </c>
      <c r="E821" t="s">
        <v>1152</v>
      </c>
      <c r="F821" t="s">
        <v>1153</v>
      </c>
      <c r="G821" s="124"/>
      <c r="H821" s="199">
        <v>14.99</v>
      </c>
      <c r="I821" s="207">
        <f t="shared" si="145"/>
        <v>12.491666666666667</v>
      </c>
      <c r="J821">
        <v>12</v>
      </c>
      <c r="K821" s="60">
        <v>0</v>
      </c>
      <c r="L821" s="58">
        <f t="shared" si="146"/>
        <v>0</v>
      </c>
      <c r="M821" s="59">
        <f t="shared" si="147"/>
        <v>6.3707500000000001</v>
      </c>
      <c r="N821" s="209"/>
      <c r="O821" s="193"/>
    </row>
    <row r="822" spans="1:15" s="131" customFormat="1" ht="16" customHeight="1" x14ac:dyDescent="0.2">
      <c r="A822" s="211" t="s">
        <v>1100</v>
      </c>
      <c r="B822" s="124" t="s">
        <v>1868</v>
      </c>
      <c r="C822" s="201" t="s">
        <v>51</v>
      </c>
      <c r="D822" s="136">
        <v>9781839648601</v>
      </c>
      <c r="E822" t="s">
        <v>1186</v>
      </c>
      <c r="F822" t="s">
        <v>1653</v>
      </c>
      <c r="G822" s="124"/>
      <c r="H822" s="199">
        <v>14.99</v>
      </c>
      <c r="I822" s="207">
        <f t="shared" si="145"/>
        <v>12.491666666666667</v>
      </c>
      <c r="J822">
        <v>8</v>
      </c>
      <c r="K822" s="60">
        <v>0</v>
      </c>
      <c r="L822" s="58">
        <f t="shared" si="146"/>
        <v>0</v>
      </c>
      <c r="M822" s="59">
        <f t="shared" si="147"/>
        <v>6.3707500000000001</v>
      </c>
      <c r="N822" s="209"/>
      <c r="O822" s="193"/>
    </row>
    <row r="823" spans="1:15" s="131" customFormat="1" ht="16" customHeight="1" x14ac:dyDescent="0.2">
      <c r="A823" s="211" t="s">
        <v>1100</v>
      </c>
      <c r="B823" s="124" t="s">
        <v>1868</v>
      </c>
      <c r="C823" s="201" t="s">
        <v>51</v>
      </c>
      <c r="D823" s="136">
        <v>9781839648199</v>
      </c>
      <c r="E823" t="s">
        <v>1154</v>
      </c>
      <c r="F823" t="s">
        <v>1155</v>
      </c>
      <c r="G823" s="124"/>
      <c r="H823" s="199">
        <v>14.99</v>
      </c>
      <c r="I823" s="207">
        <f t="shared" si="145"/>
        <v>12.491666666666667</v>
      </c>
      <c r="J823">
        <v>12</v>
      </c>
      <c r="K823" s="60">
        <v>0</v>
      </c>
      <c r="L823" s="58">
        <f t="shared" si="146"/>
        <v>0</v>
      </c>
      <c r="M823" s="59">
        <f t="shared" si="147"/>
        <v>6.3707500000000001</v>
      </c>
      <c r="N823" s="209"/>
      <c r="O823" s="193"/>
    </row>
    <row r="824" spans="1:15" s="131" customFormat="1" ht="16" customHeight="1" x14ac:dyDescent="0.2">
      <c r="A824" s="211" t="s">
        <v>1100</v>
      </c>
      <c r="B824" s="124" t="s">
        <v>1868</v>
      </c>
      <c r="C824" s="201" t="s">
        <v>51</v>
      </c>
      <c r="D824" s="136">
        <v>9781839644474</v>
      </c>
      <c r="E824" t="s">
        <v>1156</v>
      </c>
      <c r="F824" t="s">
        <v>1157</v>
      </c>
      <c r="G824" s="124"/>
      <c r="H824" s="199">
        <v>14.99</v>
      </c>
      <c r="I824" s="207">
        <f t="shared" si="145"/>
        <v>12.491666666666667</v>
      </c>
      <c r="J824">
        <v>12</v>
      </c>
      <c r="K824" s="60">
        <v>0</v>
      </c>
      <c r="L824" s="58">
        <f t="shared" si="146"/>
        <v>0</v>
      </c>
      <c r="M824" s="59">
        <f t="shared" si="147"/>
        <v>6.3707500000000001</v>
      </c>
      <c r="N824" s="209"/>
      <c r="O824" s="193"/>
    </row>
    <row r="825" spans="1:15" s="131" customFormat="1" ht="16" customHeight="1" x14ac:dyDescent="0.2">
      <c r="A825" s="211" t="s">
        <v>1100</v>
      </c>
      <c r="B825" s="124" t="s">
        <v>1868</v>
      </c>
      <c r="C825" s="201" t="s">
        <v>51</v>
      </c>
      <c r="D825" s="136">
        <v>9781839642876</v>
      </c>
      <c r="E825" t="s">
        <v>1191</v>
      </c>
      <c r="F825" t="s">
        <v>1652</v>
      </c>
      <c r="G825" s="124"/>
      <c r="H825" s="199">
        <v>14.99</v>
      </c>
      <c r="I825" s="207">
        <f t="shared" si="145"/>
        <v>12.491666666666667</v>
      </c>
      <c r="J825">
        <v>12</v>
      </c>
      <c r="K825" s="60">
        <v>0</v>
      </c>
      <c r="L825" s="58">
        <f t="shared" si="146"/>
        <v>0</v>
      </c>
      <c r="M825" s="59">
        <f t="shared" si="147"/>
        <v>6.3707500000000001</v>
      </c>
      <c r="N825" s="209"/>
      <c r="O825" s="193"/>
    </row>
    <row r="826" spans="1:15" s="131" customFormat="1" ht="16" customHeight="1" x14ac:dyDescent="0.2">
      <c r="A826" s="211" t="s">
        <v>1100</v>
      </c>
      <c r="B826" s="124" t="s">
        <v>1868</v>
      </c>
      <c r="C826" s="201" t="s">
        <v>51</v>
      </c>
      <c r="D826" s="136">
        <v>9781787558939</v>
      </c>
      <c r="E826" t="s">
        <v>1158</v>
      </c>
      <c r="F826" t="s">
        <v>1159</v>
      </c>
      <c r="G826" s="124"/>
      <c r="H826" s="199">
        <v>14.99</v>
      </c>
      <c r="I826" s="207">
        <f t="shared" si="145"/>
        <v>12.491666666666667</v>
      </c>
      <c r="J826">
        <v>12</v>
      </c>
      <c r="K826" s="60">
        <v>0</v>
      </c>
      <c r="L826" s="58">
        <f t="shared" si="146"/>
        <v>0</v>
      </c>
      <c r="M826" s="59">
        <f t="shared" si="147"/>
        <v>6.3707500000000001</v>
      </c>
      <c r="N826" s="209"/>
      <c r="O826" s="193"/>
    </row>
    <row r="827" spans="1:15" s="131" customFormat="1" ht="16" customHeight="1" x14ac:dyDescent="0.2">
      <c r="A827" s="211" t="s">
        <v>1100</v>
      </c>
      <c r="B827" s="124" t="s">
        <v>1868</v>
      </c>
      <c r="C827" s="201" t="s">
        <v>51</v>
      </c>
      <c r="D827" s="136">
        <v>9781787558816</v>
      </c>
      <c r="E827" t="s">
        <v>1160</v>
      </c>
      <c r="F827" t="s">
        <v>1161</v>
      </c>
      <c r="G827" s="124"/>
      <c r="H827" s="199">
        <v>14.99</v>
      </c>
      <c r="I827" s="207">
        <f t="shared" si="145"/>
        <v>12.491666666666667</v>
      </c>
      <c r="J827">
        <v>12</v>
      </c>
      <c r="K827" s="60">
        <v>0</v>
      </c>
      <c r="L827" s="58">
        <f t="shared" si="146"/>
        <v>0</v>
      </c>
      <c r="M827" s="59">
        <f t="shared" si="147"/>
        <v>6.3707500000000001</v>
      </c>
      <c r="N827" s="209"/>
      <c r="O827" s="193"/>
    </row>
    <row r="828" spans="1:15" s="131" customFormat="1" ht="16" customHeight="1" x14ac:dyDescent="0.2">
      <c r="A828" s="211" t="s">
        <v>1100</v>
      </c>
      <c r="B828" s="124" t="s">
        <v>1868</v>
      </c>
      <c r="C828" s="201" t="s">
        <v>51</v>
      </c>
      <c r="D828" s="136">
        <v>9781787556126</v>
      </c>
      <c r="E828" t="s">
        <v>1162</v>
      </c>
      <c r="F828" t="s">
        <v>1163</v>
      </c>
      <c r="G828" s="124"/>
      <c r="H828" s="199">
        <v>14.99</v>
      </c>
      <c r="I828" s="207">
        <f t="shared" si="145"/>
        <v>12.491666666666667</v>
      </c>
      <c r="J828">
        <v>12</v>
      </c>
      <c r="K828" s="60">
        <v>0</v>
      </c>
      <c r="L828" s="58">
        <f t="shared" si="146"/>
        <v>0</v>
      </c>
      <c r="M828" s="59">
        <f t="shared" si="147"/>
        <v>6.3707500000000001</v>
      </c>
      <c r="N828" s="209"/>
      <c r="O828" s="193"/>
    </row>
    <row r="829" spans="1:15" s="131" customFormat="1" ht="16" customHeight="1" x14ac:dyDescent="0.2">
      <c r="A829" s="211" t="s">
        <v>1100</v>
      </c>
      <c r="B829" s="124" t="s">
        <v>1868</v>
      </c>
      <c r="C829" s="201" t="s">
        <v>51</v>
      </c>
      <c r="D829" s="136">
        <v>9781787556034</v>
      </c>
      <c r="E829" t="s">
        <v>1164</v>
      </c>
      <c r="F829" t="s">
        <v>1165</v>
      </c>
      <c r="G829" s="124"/>
      <c r="H829" s="199">
        <v>14.99</v>
      </c>
      <c r="I829" s="207">
        <f t="shared" si="145"/>
        <v>12.491666666666667</v>
      </c>
      <c r="J829">
        <v>8</v>
      </c>
      <c r="K829" s="60">
        <v>0</v>
      </c>
      <c r="L829" s="58">
        <f t="shared" si="146"/>
        <v>0</v>
      </c>
      <c r="M829" s="59">
        <f t="shared" si="147"/>
        <v>6.3707500000000001</v>
      </c>
      <c r="N829" s="209"/>
      <c r="O829" s="193"/>
    </row>
    <row r="830" spans="1:15" s="131" customFormat="1" ht="16" customHeight="1" x14ac:dyDescent="0.2">
      <c r="A830" s="211" t="s">
        <v>1100</v>
      </c>
      <c r="B830" s="124" t="s">
        <v>1868</v>
      </c>
      <c r="C830" s="201" t="s">
        <v>51</v>
      </c>
      <c r="D830" s="136">
        <v>9781786646330</v>
      </c>
      <c r="E830" t="s">
        <v>1168</v>
      </c>
      <c r="F830" t="s">
        <v>1169</v>
      </c>
      <c r="G830" s="124"/>
      <c r="H830" s="199">
        <v>14.99</v>
      </c>
      <c r="I830" s="207">
        <f t="shared" si="145"/>
        <v>12.491666666666667</v>
      </c>
      <c r="J830">
        <v>12</v>
      </c>
      <c r="K830" s="60">
        <v>0</v>
      </c>
      <c r="L830" s="58">
        <f t="shared" si="146"/>
        <v>0</v>
      </c>
      <c r="M830" s="59">
        <f t="shared" si="147"/>
        <v>6.3707500000000001</v>
      </c>
      <c r="N830" s="209"/>
      <c r="O830" s="193"/>
    </row>
    <row r="831" spans="1:15" s="131" customFormat="1" ht="16" customHeight="1" x14ac:dyDescent="0.2">
      <c r="A831" s="211" t="s">
        <v>1100</v>
      </c>
      <c r="B831" s="124" t="s">
        <v>1868</v>
      </c>
      <c r="C831" s="201" t="s">
        <v>51</v>
      </c>
      <c r="D831" s="136">
        <v>9781786646354</v>
      </c>
      <c r="E831" t="s">
        <v>1170</v>
      </c>
      <c r="F831" t="s">
        <v>1171</v>
      </c>
      <c r="G831" s="124"/>
      <c r="H831" s="199">
        <v>14.99</v>
      </c>
      <c r="I831" s="207">
        <f t="shared" si="145"/>
        <v>12.491666666666667</v>
      </c>
      <c r="J831">
        <v>12</v>
      </c>
      <c r="K831" s="60">
        <v>0</v>
      </c>
      <c r="L831" s="58">
        <f t="shared" si="146"/>
        <v>0</v>
      </c>
      <c r="M831" s="59">
        <f t="shared" si="147"/>
        <v>6.3707500000000001</v>
      </c>
      <c r="N831" s="209"/>
      <c r="O831" s="193"/>
    </row>
    <row r="832" spans="1:15" s="131" customFormat="1" ht="16" customHeight="1" x14ac:dyDescent="0.2">
      <c r="A832" s="211" t="s">
        <v>1100</v>
      </c>
      <c r="B832" s="124" t="s">
        <v>1868</v>
      </c>
      <c r="C832" s="201" t="s">
        <v>51</v>
      </c>
      <c r="D832" s="136">
        <v>9781786646385</v>
      </c>
      <c r="E832" t="s">
        <v>1172</v>
      </c>
      <c r="F832" t="s">
        <v>1173</v>
      </c>
      <c r="G832" s="124"/>
      <c r="H832" s="199">
        <v>14.99</v>
      </c>
      <c r="I832" s="207">
        <f t="shared" si="145"/>
        <v>12.491666666666667</v>
      </c>
      <c r="J832">
        <v>12</v>
      </c>
      <c r="K832" s="60">
        <v>0</v>
      </c>
      <c r="L832" s="58">
        <f t="shared" si="146"/>
        <v>0</v>
      </c>
      <c r="M832" s="59">
        <f t="shared" si="147"/>
        <v>6.3707500000000001</v>
      </c>
      <c r="N832" s="209"/>
      <c r="O832" s="193"/>
    </row>
    <row r="833" spans="1:15" s="131" customFormat="1" ht="16" customHeight="1" x14ac:dyDescent="0.2">
      <c r="A833" s="211" t="s">
        <v>1100</v>
      </c>
      <c r="B833" s="124" t="s">
        <v>1868</v>
      </c>
      <c r="C833" s="201" t="s">
        <v>51</v>
      </c>
      <c r="D833" s="136">
        <v>9781786644893</v>
      </c>
      <c r="E833" t="s">
        <v>1174</v>
      </c>
      <c r="F833" t="s">
        <v>1175</v>
      </c>
      <c r="G833" s="124"/>
      <c r="H833" s="199">
        <v>14.99</v>
      </c>
      <c r="I833" s="207">
        <f t="shared" si="145"/>
        <v>12.491666666666667</v>
      </c>
      <c r="J833">
        <v>12</v>
      </c>
      <c r="K833" s="60">
        <v>0</v>
      </c>
      <c r="L833" s="58">
        <f t="shared" si="146"/>
        <v>0</v>
      </c>
      <c r="M833" s="59">
        <f t="shared" si="147"/>
        <v>6.3707500000000001</v>
      </c>
      <c r="N833" s="209"/>
      <c r="O833" s="193"/>
    </row>
    <row r="834" spans="1:15" s="131" customFormat="1" ht="16" customHeight="1" x14ac:dyDescent="0.2">
      <c r="A834" s="124"/>
      <c r="B834" s="124"/>
      <c r="C834" s="124"/>
      <c r="D834" s="205"/>
      <c r="E834" s="206"/>
      <c r="F834" s="206"/>
      <c r="G834" s="124"/>
      <c r="H834" s="207"/>
      <c r="I834" s="207"/>
      <c r="J834" s="124"/>
      <c r="K834" s="208"/>
      <c r="L834" s="127"/>
      <c r="M834" s="207"/>
      <c r="N834" s="210">
        <f>SUM(L790:L833)</f>
        <v>0</v>
      </c>
      <c r="O834" s="193"/>
    </row>
    <row r="835" spans="1:15" s="131" customFormat="1" ht="16" customHeight="1" x14ac:dyDescent="0.2">
      <c r="A835" s="43" t="s">
        <v>1867</v>
      </c>
      <c r="B835" s="43"/>
      <c r="C835" s="43"/>
      <c r="D835" s="43"/>
      <c r="E835" s="43"/>
      <c r="F835" s="43"/>
      <c r="G835" s="43"/>
      <c r="H835" s="43"/>
      <c r="I835" s="43"/>
      <c r="J835" s="43"/>
      <c r="K835" s="43"/>
      <c r="L835" s="43"/>
      <c r="M835" s="43"/>
      <c r="N835" s="43"/>
      <c r="O835" s="193"/>
    </row>
    <row r="836" spans="1:15" s="131" customFormat="1" ht="16" customHeight="1" x14ac:dyDescent="0.2">
      <c r="A836" s="35" t="s">
        <v>1176</v>
      </c>
      <c r="B836" s="26" t="s">
        <v>1177</v>
      </c>
      <c r="C836" s="134" t="s">
        <v>51</v>
      </c>
      <c r="D836" s="141">
        <v>9781804177655</v>
      </c>
      <c r="E836" t="s">
        <v>1178</v>
      </c>
      <c r="F836" s="144" t="s">
        <v>1179</v>
      </c>
      <c r="G836" s="124"/>
      <c r="H836" s="199">
        <v>14.99</v>
      </c>
      <c r="I836" s="207">
        <f>H836/1.2</f>
        <v>12.491666666666667</v>
      </c>
      <c r="J836">
        <v>8</v>
      </c>
      <c r="K836" s="97">
        <v>0</v>
      </c>
      <c r="L836" s="58">
        <f t="shared" ref="L836:L859" si="148">SUM(M836*K836)</f>
        <v>0</v>
      </c>
      <c r="M836" s="59">
        <f t="shared" ref="M836" si="149">I836-(I836*$H$26)</f>
        <v>6.3707500000000001</v>
      </c>
      <c r="N836" s="209"/>
      <c r="O836" s="193"/>
    </row>
    <row r="837" spans="1:15" s="131" customFormat="1" ht="16" customHeight="1" x14ac:dyDescent="0.2">
      <c r="A837" s="35" t="s">
        <v>1176</v>
      </c>
      <c r="B837" s="26" t="s">
        <v>1177</v>
      </c>
      <c r="C837" s="134" t="s">
        <v>51</v>
      </c>
      <c r="D837" s="141">
        <v>9781804176610</v>
      </c>
      <c r="E837" t="s">
        <v>1180</v>
      </c>
      <c r="F837" t="s">
        <v>1181</v>
      </c>
      <c r="G837" s="124"/>
      <c r="H837" s="199">
        <v>14.99</v>
      </c>
      <c r="I837" s="207">
        <f t="shared" ref="I837:I859" si="150">H837/1.2</f>
        <v>12.491666666666667</v>
      </c>
      <c r="J837">
        <v>8</v>
      </c>
      <c r="K837" s="57">
        <v>0</v>
      </c>
      <c r="L837" s="58">
        <f t="shared" si="148"/>
        <v>0</v>
      </c>
      <c r="M837" s="59">
        <f t="shared" ref="M837:M859" si="151">I837-(I837*$H$26)</f>
        <v>6.3707500000000001</v>
      </c>
      <c r="N837" s="209"/>
      <c r="O837" s="193"/>
    </row>
    <row r="838" spans="1:15" s="131" customFormat="1" ht="16" customHeight="1" x14ac:dyDescent="0.2">
      <c r="A838" s="35" t="s">
        <v>1176</v>
      </c>
      <c r="B838" s="26" t="s">
        <v>1177</v>
      </c>
      <c r="C838" s="134" t="s">
        <v>51</v>
      </c>
      <c r="D838" s="141">
        <v>9781804173152</v>
      </c>
      <c r="E838" t="s">
        <v>1182</v>
      </c>
      <c r="F838" t="s">
        <v>1183</v>
      </c>
      <c r="G838" s="124"/>
      <c r="H838" s="199">
        <v>14.99</v>
      </c>
      <c r="I838" s="207">
        <f t="shared" si="150"/>
        <v>12.491666666666667</v>
      </c>
      <c r="J838">
        <v>8</v>
      </c>
      <c r="K838" s="57">
        <v>0</v>
      </c>
      <c r="L838" s="58">
        <f t="shared" si="148"/>
        <v>0</v>
      </c>
      <c r="M838" s="59">
        <f t="shared" si="151"/>
        <v>6.3707500000000001</v>
      </c>
      <c r="N838" s="209"/>
      <c r="O838" s="193"/>
    </row>
    <row r="839" spans="1:15" s="131" customFormat="1" ht="16" customHeight="1" x14ac:dyDescent="0.2">
      <c r="A839" s="35" t="s">
        <v>1176</v>
      </c>
      <c r="B839" s="26" t="s">
        <v>1177</v>
      </c>
      <c r="C839" s="134" t="s">
        <v>51</v>
      </c>
      <c r="D839" s="141">
        <v>9781804172087</v>
      </c>
      <c r="E839" t="s">
        <v>1184</v>
      </c>
      <c r="F839" t="s">
        <v>1185</v>
      </c>
      <c r="G839" s="124"/>
      <c r="H839" s="199">
        <v>14.99</v>
      </c>
      <c r="I839" s="207">
        <f t="shared" si="150"/>
        <v>12.491666666666667</v>
      </c>
      <c r="J839">
        <v>8</v>
      </c>
      <c r="K839" s="57">
        <v>0</v>
      </c>
      <c r="L839" s="58">
        <f t="shared" si="148"/>
        <v>0</v>
      </c>
      <c r="M839" s="59">
        <f t="shared" si="151"/>
        <v>6.3707500000000001</v>
      </c>
      <c r="N839" s="209"/>
      <c r="O839" s="193"/>
    </row>
    <row r="840" spans="1:15" s="131" customFormat="1" ht="16" customHeight="1" x14ac:dyDescent="0.2">
      <c r="A840" s="35" t="s">
        <v>1176</v>
      </c>
      <c r="B840" s="26" t="s">
        <v>1177</v>
      </c>
      <c r="C840" s="134" t="s">
        <v>51</v>
      </c>
      <c r="D840" s="141">
        <v>9781839648168</v>
      </c>
      <c r="E840" t="s">
        <v>1187</v>
      </c>
      <c r="F840" t="s">
        <v>1188</v>
      </c>
      <c r="G840" s="124"/>
      <c r="H840" s="199">
        <v>14.99</v>
      </c>
      <c r="I840" s="207">
        <f t="shared" si="150"/>
        <v>12.491666666666667</v>
      </c>
      <c r="J840">
        <v>8</v>
      </c>
      <c r="K840" s="57">
        <v>0</v>
      </c>
      <c r="L840" s="58">
        <f t="shared" si="148"/>
        <v>0</v>
      </c>
      <c r="M840" s="59">
        <f t="shared" si="151"/>
        <v>6.3707500000000001</v>
      </c>
      <c r="N840" s="209"/>
      <c r="O840" s="193"/>
    </row>
    <row r="841" spans="1:15" s="131" customFormat="1" ht="16" customHeight="1" x14ac:dyDescent="0.2">
      <c r="A841" s="35" t="s">
        <v>1176</v>
      </c>
      <c r="B841" s="26" t="s">
        <v>1177</v>
      </c>
      <c r="C841" s="134" t="s">
        <v>51</v>
      </c>
      <c r="D841" s="141">
        <v>9781839644443</v>
      </c>
      <c r="E841" t="s">
        <v>1189</v>
      </c>
      <c r="F841" t="s">
        <v>1190</v>
      </c>
      <c r="G841" s="124"/>
      <c r="H841" s="199">
        <v>12.99</v>
      </c>
      <c r="I841" s="207">
        <f t="shared" si="150"/>
        <v>10.825000000000001</v>
      </c>
      <c r="J841">
        <v>8</v>
      </c>
      <c r="K841" s="57">
        <v>0</v>
      </c>
      <c r="L841" s="58">
        <f t="shared" si="148"/>
        <v>0</v>
      </c>
      <c r="M841" s="59">
        <f t="shared" si="151"/>
        <v>5.5207500000000005</v>
      </c>
      <c r="N841" s="209"/>
      <c r="O841" s="193"/>
    </row>
    <row r="842" spans="1:15" s="131" customFormat="1" ht="16" customHeight="1" x14ac:dyDescent="0.2">
      <c r="A842" s="35" t="s">
        <v>1176</v>
      </c>
      <c r="B842" s="26" t="s">
        <v>1177</v>
      </c>
      <c r="C842" s="134" t="s">
        <v>51</v>
      </c>
      <c r="D842" s="141">
        <v>9781787558960</v>
      </c>
      <c r="E842" t="s">
        <v>1192</v>
      </c>
      <c r="F842" t="s">
        <v>1193</v>
      </c>
      <c r="G842" s="124"/>
      <c r="H842" s="199">
        <v>14.99</v>
      </c>
      <c r="I842" s="207">
        <f t="shared" si="150"/>
        <v>12.491666666666667</v>
      </c>
      <c r="J842">
        <v>8</v>
      </c>
      <c r="K842" s="97">
        <v>0</v>
      </c>
      <c r="L842" s="58">
        <f t="shared" si="148"/>
        <v>0</v>
      </c>
      <c r="M842" s="59">
        <f t="shared" si="151"/>
        <v>6.3707500000000001</v>
      </c>
      <c r="N842" s="209"/>
      <c r="O842" s="193"/>
    </row>
    <row r="843" spans="1:15" s="131" customFormat="1" ht="16" customHeight="1" x14ac:dyDescent="0.2">
      <c r="A843" s="35" t="s">
        <v>1176</v>
      </c>
      <c r="B843" s="26" t="s">
        <v>1177</v>
      </c>
      <c r="C843" s="134" t="s">
        <v>51</v>
      </c>
      <c r="D843" s="141">
        <v>9781787558946</v>
      </c>
      <c r="E843" t="s">
        <v>1194</v>
      </c>
      <c r="F843" t="s">
        <v>1195</v>
      </c>
      <c r="G843" s="124"/>
      <c r="H843" s="199">
        <v>14.99</v>
      </c>
      <c r="I843" s="207">
        <f t="shared" si="150"/>
        <v>12.491666666666667</v>
      </c>
      <c r="J843">
        <v>8</v>
      </c>
      <c r="K843" s="57">
        <v>0</v>
      </c>
      <c r="L843" s="58">
        <f t="shared" si="148"/>
        <v>0</v>
      </c>
      <c r="M843" s="59">
        <f t="shared" si="151"/>
        <v>6.3707500000000001</v>
      </c>
      <c r="N843" s="209"/>
      <c r="O843" s="193"/>
    </row>
    <row r="844" spans="1:15" s="131" customFormat="1" ht="16" customHeight="1" x14ac:dyDescent="0.2">
      <c r="A844" s="35" t="s">
        <v>1176</v>
      </c>
      <c r="B844" s="26" t="s">
        <v>1177</v>
      </c>
      <c r="C844" s="134" t="s">
        <v>51</v>
      </c>
      <c r="D844" s="141">
        <v>9781787558915</v>
      </c>
      <c r="E844" t="s">
        <v>1196</v>
      </c>
      <c r="F844" t="s">
        <v>1197</v>
      </c>
      <c r="G844" s="124"/>
      <c r="H844" s="199">
        <v>12.99</v>
      </c>
      <c r="I844" s="207">
        <f t="shared" si="150"/>
        <v>10.825000000000001</v>
      </c>
      <c r="J844">
        <v>8</v>
      </c>
      <c r="K844" s="57">
        <v>0</v>
      </c>
      <c r="L844" s="58">
        <f t="shared" si="148"/>
        <v>0</v>
      </c>
      <c r="M844" s="59">
        <f t="shared" si="151"/>
        <v>5.5207500000000005</v>
      </c>
      <c r="N844" s="209"/>
      <c r="O844" s="193"/>
    </row>
    <row r="845" spans="1:15" s="131" customFormat="1" ht="16" customHeight="1" x14ac:dyDescent="0.2">
      <c r="A845" s="35" t="s">
        <v>1176</v>
      </c>
      <c r="B845" s="26" t="s">
        <v>1177</v>
      </c>
      <c r="C845" s="134" t="s">
        <v>51</v>
      </c>
      <c r="D845" s="141">
        <v>9781787558908</v>
      </c>
      <c r="E845" t="s">
        <v>1198</v>
      </c>
      <c r="F845" t="s">
        <v>1199</v>
      </c>
      <c r="G845" s="124"/>
      <c r="H845" s="199">
        <v>14.99</v>
      </c>
      <c r="I845" s="207">
        <f t="shared" si="150"/>
        <v>12.491666666666667</v>
      </c>
      <c r="J845">
        <v>8</v>
      </c>
      <c r="K845" s="57">
        <v>0</v>
      </c>
      <c r="L845" s="58">
        <f t="shared" si="148"/>
        <v>0</v>
      </c>
      <c r="M845" s="59">
        <f t="shared" si="151"/>
        <v>6.3707500000000001</v>
      </c>
      <c r="N845" s="209"/>
      <c r="O845" s="193"/>
    </row>
    <row r="846" spans="1:15" s="131" customFormat="1" ht="16" customHeight="1" x14ac:dyDescent="0.2">
      <c r="A846" s="35" t="s">
        <v>1176</v>
      </c>
      <c r="B846" s="26" t="s">
        <v>1177</v>
      </c>
      <c r="C846" s="134" t="s">
        <v>51</v>
      </c>
      <c r="D846" s="141">
        <v>9781787558892</v>
      </c>
      <c r="E846" t="s">
        <v>1200</v>
      </c>
      <c r="F846" t="s">
        <v>1862</v>
      </c>
      <c r="G846" s="124"/>
      <c r="H846" s="199">
        <v>14.99</v>
      </c>
      <c r="I846" s="207">
        <f t="shared" si="150"/>
        <v>12.491666666666667</v>
      </c>
      <c r="J846">
        <v>8</v>
      </c>
      <c r="K846" s="57">
        <v>0</v>
      </c>
      <c r="L846" s="58">
        <f t="shared" si="148"/>
        <v>0</v>
      </c>
      <c r="M846" s="59">
        <f t="shared" si="151"/>
        <v>6.3707500000000001</v>
      </c>
      <c r="N846" s="209"/>
      <c r="O846" s="193"/>
    </row>
    <row r="847" spans="1:15" s="131" customFormat="1" ht="16" customHeight="1" x14ac:dyDescent="0.2">
      <c r="A847" s="35" t="s">
        <v>1176</v>
      </c>
      <c r="B847" s="26" t="s">
        <v>1177</v>
      </c>
      <c r="C847" s="134" t="s">
        <v>51</v>
      </c>
      <c r="D847" s="141">
        <v>9781787558878</v>
      </c>
      <c r="E847" t="s">
        <v>1201</v>
      </c>
      <c r="F847" t="s">
        <v>1202</v>
      </c>
      <c r="G847" s="124"/>
      <c r="H847" s="199">
        <v>14.99</v>
      </c>
      <c r="I847" s="207">
        <f t="shared" si="150"/>
        <v>12.491666666666667</v>
      </c>
      <c r="J847">
        <v>8</v>
      </c>
      <c r="K847" s="57">
        <v>0</v>
      </c>
      <c r="L847" s="58">
        <f t="shared" si="148"/>
        <v>0</v>
      </c>
      <c r="M847" s="59">
        <f t="shared" si="151"/>
        <v>6.3707500000000001</v>
      </c>
      <c r="N847" s="209"/>
      <c r="O847" s="193"/>
    </row>
    <row r="848" spans="1:15" s="131" customFormat="1" ht="16" customHeight="1" x14ac:dyDescent="0.2">
      <c r="A848" s="35" t="s">
        <v>1176</v>
      </c>
      <c r="B848" s="26" t="s">
        <v>1177</v>
      </c>
      <c r="C848" s="134" t="s">
        <v>51</v>
      </c>
      <c r="D848" s="141">
        <v>9781787558861</v>
      </c>
      <c r="E848" t="s">
        <v>1203</v>
      </c>
      <c r="F848" t="s">
        <v>1204</v>
      </c>
      <c r="G848" s="124"/>
      <c r="H848" s="199">
        <v>14.99</v>
      </c>
      <c r="I848" s="207">
        <f t="shared" si="150"/>
        <v>12.491666666666667</v>
      </c>
      <c r="J848">
        <v>8</v>
      </c>
      <c r="K848" s="97">
        <v>0</v>
      </c>
      <c r="L848" s="58">
        <f t="shared" si="148"/>
        <v>0</v>
      </c>
      <c r="M848" s="59">
        <f t="shared" si="151"/>
        <v>6.3707500000000001</v>
      </c>
      <c r="N848" s="209"/>
      <c r="O848" s="193"/>
    </row>
    <row r="849" spans="1:16" s="131" customFormat="1" ht="16" customHeight="1" x14ac:dyDescent="0.2">
      <c r="A849" s="35" t="s">
        <v>1176</v>
      </c>
      <c r="B849" s="26" t="s">
        <v>1177</v>
      </c>
      <c r="C849" s="134" t="s">
        <v>51</v>
      </c>
      <c r="D849" s="141">
        <v>9781787558823</v>
      </c>
      <c r="E849" t="s">
        <v>1205</v>
      </c>
      <c r="F849" t="s">
        <v>1206</v>
      </c>
      <c r="G849" s="124"/>
      <c r="H849" s="199">
        <v>14.99</v>
      </c>
      <c r="I849" s="207">
        <f t="shared" si="150"/>
        <v>12.491666666666667</v>
      </c>
      <c r="J849">
        <v>8</v>
      </c>
      <c r="K849" s="57">
        <v>0</v>
      </c>
      <c r="L849" s="58">
        <f t="shared" si="148"/>
        <v>0</v>
      </c>
      <c r="M849" s="59">
        <f t="shared" si="151"/>
        <v>6.3707500000000001</v>
      </c>
      <c r="N849" s="209"/>
      <c r="O849" s="193"/>
    </row>
    <row r="850" spans="1:16" s="131" customFormat="1" ht="16" customHeight="1" x14ac:dyDescent="0.2">
      <c r="A850" s="35" t="s">
        <v>1176</v>
      </c>
      <c r="B850" s="26" t="s">
        <v>1177</v>
      </c>
      <c r="C850" s="134" t="s">
        <v>51</v>
      </c>
      <c r="D850" s="141">
        <v>9781787556119</v>
      </c>
      <c r="E850" t="s">
        <v>1207</v>
      </c>
      <c r="F850" t="s">
        <v>1208</v>
      </c>
      <c r="G850" s="124"/>
      <c r="H850" s="199">
        <v>14.99</v>
      </c>
      <c r="I850" s="207">
        <f t="shared" si="150"/>
        <v>12.491666666666667</v>
      </c>
      <c r="J850">
        <v>8</v>
      </c>
      <c r="K850" s="57">
        <v>0</v>
      </c>
      <c r="L850" s="58">
        <f t="shared" si="148"/>
        <v>0</v>
      </c>
      <c r="M850" s="59">
        <f t="shared" si="151"/>
        <v>6.3707500000000001</v>
      </c>
      <c r="N850" s="209"/>
      <c r="O850" s="193"/>
    </row>
    <row r="851" spans="1:16" s="131" customFormat="1" ht="16" customHeight="1" x14ac:dyDescent="0.2">
      <c r="A851" s="35" t="s">
        <v>1176</v>
      </c>
      <c r="B851" s="26" t="s">
        <v>1177</v>
      </c>
      <c r="C851" s="134" t="s">
        <v>51</v>
      </c>
      <c r="D851" s="141">
        <v>9781787556041</v>
      </c>
      <c r="E851" t="s">
        <v>1209</v>
      </c>
      <c r="F851" t="s">
        <v>1210</v>
      </c>
      <c r="G851" s="124"/>
      <c r="H851" s="199">
        <v>14.99</v>
      </c>
      <c r="I851" s="207">
        <f t="shared" si="150"/>
        <v>12.491666666666667</v>
      </c>
      <c r="J851">
        <v>8</v>
      </c>
      <c r="K851" s="57">
        <v>0</v>
      </c>
      <c r="L851" s="58">
        <f t="shared" si="148"/>
        <v>0</v>
      </c>
      <c r="M851" s="59">
        <f t="shared" si="151"/>
        <v>6.3707500000000001</v>
      </c>
      <c r="N851" s="209"/>
      <c r="O851" s="193"/>
    </row>
    <row r="852" spans="1:16" s="131" customFormat="1" ht="16" customHeight="1" x14ac:dyDescent="0.2">
      <c r="A852" s="35" t="s">
        <v>1176</v>
      </c>
      <c r="B852" s="26" t="s">
        <v>1177</v>
      </c>
      <c r="C852" s="134" t="s">
        <v>51</v>
      </c>
      <c r="D852" s="141">
        <v>9781787556058</v>
      </c>
      <c r="E852" t="s">
        <v>1211</v>
      </c>
      <c r="F852" t="s">
        <v>1212</v>
      </c>
      <c r="G852" s="124"/>
      <c r="H852" s="199">
        <v>14.99</v>
      </c>
      <c r="I852" s="207">
        <f t="shared" si="150"/>
        <v>12.491666666666667</v>
      </c>
      <c r="J852">
        <v>8</v>
      </c>
      <c r="K852" s="57">
        <v>0</v>
      </c>
      <c r="L852" s="58">
        <f t="shared" si="148"/>
        <v>0</v>
      </c>
      <c r="M852" s="59">
        <f t="shared" si="151"/>
        <v>6.3707500000000001</v>
      </c>
      <c r="N852" s="209"/>
      <c r="O852" s="193"/>
    </row>
    <row r="853" spans="1:16" s="131" customFormat="1" ht="16" customHeight="1" x14ac:dyDescent="0.2">
      <c r="A853" s="35" t="s">
        <v>1176</v>
      </c>
      <c r="B853" s="26" t="s">
        <v>1177</v>
      </c>
      <c r="C853" s="134" t="s">
        <v>51</v>
      </c>
      <c r="D853" s="141">
        <v>9781787556065</v>
      </c>
      <c r="E853" t="s">
        <v>1213</v>
      </c>
      <c r="F853" t="s">
        <v>1214</v>
      </c>
      <c r="G853" s="124"/>
      <c r="H853" s="199">
        <v>14.99</v>
      </c>
      <c r="I853" s="207">
        <f t="shared" si="150"/>
        <v>12.491666666666667</v>
      </c>
      <c r="J853">
        <v>8</v>
      </c>
      <c r="K853" s="57">
        <v>0</v>
      </c>
      <c r="L853" s="58">
        <f t="shared" si="148"/>
        <v>0</v>
      </c>
      <c r="M853" s="59">
        <f t="shared" si="151"/>
        <v>6.3707500000000001</v>
      </c>
      <c r="N853" s="209"/>
      <c r="O853" s="193"/>
    </row>
    <row r="854" spans="1:16" ht="16" customHeight="1" x14ac:dyDescent="0.2">
      <c r="A854" s="35" t="s">
        <v>1176</v>
      </c>
      <c r="B854" s="26" t="s">
        <v>1177</v>
      </c>
      <c r="C854" s="134" t="s">
        <v>51</v>
      </c>
      <c r="D854" s="141">
        <v>9781787552210</v>
      </c>
      <c r="E854" t="s">
        <v>1215</v>
      </c>
      <c r="F854" t="s">
        <v>1216</v>
      </c>
      <c r="G854" s="120"/>
      <c r="H854" s="199">
        <v>14.99</v>
      </c>
      <c r="I854" s="207">
        <f t="shared" si="150"/>
        <v>12.491666666666667</v>
      </c>
      <c r="J854">
        <v>8</v>
      </c>
      <c r="K854" s="97">
        <v>0</v>
      </c>
      <c r="L854" s="58">
        <f t="shared" si="148"/>
        <v>0</v>
      </c>
      <c r="M854" s="59">
        <f t="shared" si="151"/>
        <v>6.3707500000000001</v>
      </c>
      <c r="N854" s="119"/>
      <c r="O854" s="77"/>
    </row>
    <row r="855" spans="1:16" ht="16" customHeight="1" x14ac:dyDescent="0.2">
      <c r="A855" s="35" t="s">
        <v>1176</v>
      </c>
      <c r="B855" s="26" t="s">
        <v>1177</v>
      </c>
      <c r="C855" s="134" t="s">
        <v>51</v>
      </c>
      <c r="D855" s="141">
        <v>9781787550889</v>
      </c>
      <c r="E855" t="s">
        <v>1217</v>
      </c>
      <c r="F855" t="s">
        <v>1218</v>
      </c>
      <c r="G855" s="69"/>
      <c r="H855" s="199">
        <v>14.99</v>
      </c>
      <c r="I855" s="207">
        <f t="shared" si="150"/>
        <v>12.491666666666667</v>
      </c>
      <c r="J855">
        <v>8</v>
      </c>
      <c r="K855" s="57">
        <v>0</v>
      </c>
      <c r="L855" s="58">
        <f t="shared" si="148"/>
        <v>0</v>
      </c>
      <c r="M855" s="59">
        <f t="shared" si="151"/>
        <v>6.3707500000000001</v>
      </c>
      <c r="N855" s="70"/>
      <c r="O855" s="41"/>
    </row>
    <row r="856" spans="1:16" ht="16" customHeight="1" x14ac:dyDescent="0.2">
      <c r="A856" s="35" t="s">
        <v>1176</v>
      </c>
      <c r="B856" s="26" t="s">
        <v>1177</v>
      </c>
      <c r="C856" s="134" t="s">
        <v>51</v>
      </c>
      <c r="D856" s="141">
        <v>9781787550865</v>
      </c>
      <c r="E856" t="s">
        <v>1166</v>
      </c>
      <c r="F856" t="s">
        <v>1167</v>
      </c>
      <c r="G856" s="69"/>
      <c r="H856" s="199">
        <v>14.99</v>
      </c>
      <c r="I856" s="207">
        <f t="shared" si="150"/>
        <v>12.491666666666667</v>
      </c>
      <c r="J856">
        <v>12</v>
      </c>
      <c r="K856" s="57">
        <v>0</v>
      </c>
      <c r="L856" s="58">
        <f t="shared" si="148"/>
        <v>0</v>
      </c>
      <c r="M856" s="59">
        <f t="shared" si="151"/>
        <v>6.3707500000000001</v>
      </c>
      <c r="N856" s="70"/>
      <c r="O856" s="41"/>
      <c r="P856" s="35"/>
    </row>
    <row r="857" spans="1:16" ht="16" customHeight="1" x14ac:dyDescent="0.2">
      <c r="A857" s="35" t="s">
        <v>1176</v>
      </c>
      <c r="B857" s="26" t="s">
        <v>1177</v>
      </c>
      <c r="C857" s="134" t="s">
        <v>51</v>
      </c>
      <c r="D857" s="141">
        <v>9781786646361</v>
      </c>
      <c r="E857" t="s">
        <v>1219</v>
      </c>
      <c r="F857" t="s">
        <v>1220</v>
      </c>
      <c r="G857" s="69"/>
      <c r="H857" s="199">
        <v>14.99</v>
      </c>
      <c r="I857" s="207">
        <f t="shared" si="150"/>
        <v>12.491666666666667</v>
      </c>
      <c r="J857">
        <v>8</v>
      </c>
      <c r="K857" s="57">
        <v>0</v>
      </c>
      <c r="L857" s="58">
        <f t="shared" si="148"/>
        <v>0</v>
      </c>
      <c r="M857" s="59">
        <f t="shared" si="151"/>
        <v>6.3707500000000001</v>
      </c>
      <c r="N857" s="70"/>
      <c r="O857" s="41"/>
      <c r="P857" s="35"/>
    </row>
    <row r="858" spans="1:16" ht="16" customHeight="1" x14ac:dyDescent="0.2">
      <c r="A858" s="35" t="s">
        <v>1176</v>
      </c>
      <c r="B858" s="26" t="s">
        <v>1177</v>
      </c>
      <c r="C858" s="134" t="s">
        <v>51</v>
      </c>
      <c r="D858" s="141">
        <v>9781786644909</v>
      </c>
      <c r="E858" t="s">
        <v>1221</v>
      </c>
      <c r="F858" t="s">
        <v>1222</v>
      </c>
      <c r="G858" s="69"/>
      <c r="H858" s="199">
        <v>12.99</v>
      </c>
      <c r="I858" s="207">
        <f t="shared" si="150"/>
        <v>10.825000000000001</v>
      </c>
      <c r="J858">
        <v>8</v>
      </c>
      <c r="K858" s="57">
        <v>0</v>
      </c>
      <c r="L858" s="58">
        <f t="shared" si="148"/>
        <v>0</v>
      </c>
      <c r="M858" s="59">
        <f t="shared" si="151"/>
        <v>5.5207500000000005</v>
      </c>
      <c r="N858" s="70"/>
      <c r="O858" s="41"/>
      <c r="P858" s="35"/>
    </row>
    <row r="859" spans="1:16" ht="16" customHeight="1" x14ac:dyDescent="0.2">
      <c r="A859" s="35" t="s">
        <v>1176</v>
      </c>
      <c r="B859" s="26" t="s">
        <v>1177</v>
      </c>
      <c r="C859" s="134" t="s">
        <v>51</v>
      </c>
      <c r="D859" s="141">
        <v>9781786644916</v>
      </c>
      <c r="E859" t="s">
        <v>1223</v>
      </c>
      <c r="F859" t="s">
        <v>1224</v>
      </c>
      <c r="G859" s="69"/>
      <c r="H859" s="199">
        <v>14.99</v>
      </c>
      <c r="I859" s="207">
        <f t="shared" si="150"/>
        <v>12.491666666666667</v>
      </c>
      <c r="J859">
        <v>8</v>
      </c>
      <c r="K859" s="57">
        <v>0</v>
      </c>
      <c r="L859" s="58">
        <f t="shared" si="148"/>
        <v>0</v>
      </c>
      <c r="M859" s="59">
        <f t="shared" si="151"/>
        <v>6.3707500000000001</v>
      </c>
      <c r="N859" s="70"/>
      <c r="O859" s="41"/>
      <c r="P859" s="35"/>
    </row>
    <row r="860" spans="1:16" ht="16" customHeight="1" x14ac:dyDescent="0.2">
      <c r="A860" s="35"/>
      <c r="B860" s="35"/>
      <c r="C860" s="35"/>
      <c r="D860" s="40"/>
      <c r="E860" s="35"/>
      <c r="F860" s="35"/>
      <c r="G860" s="12"/>
      <c r="H860" s="5"/>
      <c r="I860" s="5"/>
      <c r="J860" s="12"/>
      <c r="K860" s="12"/>
      <c r="L860" s="12"/>
      <c r="M860" s="59"/>
      <c r="N860" s="62">
        <f>SUM(L836:L859)</f>
        <v>0</v>
      </c>
      <c r="O860" s="56"/>
    </row>
    <row r="861" spans="1:16" ht="15.75" customHeight="1" x14ac:dyDescent="0.2">
      <c r="A861" s="42" t="s">
        <v>1225</v>
      </c>
      <c r="B861" s="42"/>
      <c r="C861" s="43"/>
      <c r="D861" s="44"/>
      <c r="E861" s="45"/>
      <c r="F861" s="45"/>
      <c r="G861" s="42"/>
      <c r="H861" s="46"/>
      <c r="I861" s="46"/>
      <c r="J861" s="42"/>
      <c r="K861" s="47"/>
      <c r="L861" s="46"/>
      <c r="M861" s="42"/>
      <c r="N861" s="166"/>
      <c r="O861" s="41"/>
    </row>
    <row r="862" spans="1:16" ht="16" customHeight="1" x14ac:dyDescent="0.2">
      <c r="A862" s="134" t="s">
        <v>1225</v>
      </c>
      <c r="B862" s="134" t="s">
        <v>1177</v>
      </c>
      <c r="C862" s="134" t="s">
        <v>51</v>
      </c>
      <c r="D862" s="136">
        <v>9781839648991</v>
      </c>
      <c r="E862" t="s">
        <v>1226</v>
      </c>
      <c r="F862" t="s">
        <v>1227</v>
      </c>
      <c r="G862" s="12"/>
      <c r="H862" s="199">
        <v>11.99</v>
      </c>
      <c r="I862" s="5">
        <f>H862/1.2</f>
        <v>9.9916666666666671</v>
      </c>
      <c r="J862">
        <v>10</v>
      </c>
      <c r="K862" s="57">
        <v>0</v>
      </c>
      <c r="L862" s="58">
        <f t="shared" ref="L862:L873" si="152">SUM(M862*K862)</f>
        <v>0</v>
      </c>
      <c r="M862" s="59">
        <f t="shared" ref="M862" si="153">I862-(I862*$H$26)</f>
        <v>5.0957500000000007</v>
      </c>
      <c r="N862" s="59"/>
      <c r="O862" s="56"/>
    </row>
    <row r="863" spans="1:16" ht="16" customHeight="1" x14ac:dyDescent="0.2">
      <c r="A863" s="134" t="s">
        <v>1225</v>
      </c>
      <c r="B863" s="134" t="s">
        <v>1177</v>
      </c>
      <c r="C863" s="134" t="s">
        <v>51</v>
      </c>
      <c r="D863" s="136">
        <v>9781839648410</v>
      </c>
      <c r="E863" t="s">
        <v>1228</v>
      </c>
      <c r="F863" t="s">
        <v>1229</v>
      </c>
      <c r="G863" s="12"/>
      <c r="H863" s="199">
        <v>11.99</v>
      </c>
      <c r="I863" s="5">
        <f t="shared" ref="I863:I873" si="154">H863/1.2</f>
        <v>9.9916666666666671</v>
      </c>
      <c r="J863">
        <v>10</v>
      </c>
      <c r="K863" s="60">
        <v>0</v>
      </c>
      <c r="L863" s="58">
        <f t="shared" si="152"/>
        <v>0</v>
      </c>
      <c r="M863" s="59">
        <f t="shared" ref="M863:M873" si="155">I863-(I863*$H$26)</f>
        <v>5.0957500000000007</v>
      </c>
      <c r="N863" s="59"/>
      <c r="O863" s="41"/>
    </row>
    <row r="864" spans="1:16" ht="16" customHeight="1" x14ac:dyDescent="0.2">
      <c r="A864" s="134" t="s">
        <v>1225</v>
      </c>
      <c r="B864" s="134" t="s">
        <v>1177</v>
      </c>
      <c r="C864" s="134" t="s">
        <v>51</v>
      </c>
      <c r="D864" s="136">
        <v>9781839647321</v>
      </c>
      <c r="E864" t="s">
        <v>1230</v>
      </c>
      <c r="F864" t="s">
        <v>1231</v>
      </c>
      <c r="G864" s="12"/>
      <c r="H864" s="199">
        <v>11.99</v>
      </c>
      <c r="I864" s="5">
        <f t="shared" si="154"/>
        <v>9.9916666666666671</v>
      </c>
      <c r="J864">
        <v>10</v>
      </c>
      <c r="K864" s="60">
        <v>0</v>
      </c>
      <c r="L864" s="58">
        <f t="shared" si="152"/>
        <v>0</v>
      </c>
      <c r="M864" s="59">
        <f t="shared" si="155"/>
        <v>5.0957500000000007</v>
      </c>
      <c r="N864" s="59"/>
      <c r="O864" s="41"/>
    </row>
    <row r="865" spans="1:16" ht="16" customHeight="1" x14ac:dyDescent="0.2">
      <c r="A865" s="134" t="s">
        <v>1225</v>
      </c>
      <c r="B865" s="134" t="s">
        <v>1177</v>
      </c>
      <c r="C865" s="134" t="s">
        <v>51</v>
      </c>
      <c r="D865" s="136">
        <v>9781839644603</v>
      </c>
      <c r="E865" t="s">
        <v>1232</v>
      </c>
      <c r="F865" t="s">
        <v>1233</v>
      </c>
      <c r="G865" s="12"/>
      <c r="H865" s="199">
        <v>10.99</v>
      </c>
      <c r="I865" s="5">
        <f t="shared" si="154"/>
        <v>9.1583333333333332</v>
      </c>
      <c r="J865">
        <v>10</v>
      </c>
      <c r="K865" s="60">
        <v>0</v>
      </c>
      <c r="L865" s="58">
        <f t="shared" si="152"/>
        <v>0</v>
      </c>
      <c r="M865" s="59">
        <f t="shared" si="155"/>
        <v>4.67075</v>
      </c>
      <c r="N865" s="59"/>
      <c r="O865" s="41"/>
    </row>
    <row r="866" spans="1:16" ht="16" customHeight="1" x14ac:dyDescent="0.2">
      <c r="A866" s="134" t="s">
        <v>1225</v>
      </c>
      <c r="B866" s="134" t="s">
        <v>1177</v>
      </c>
      <c r="C866" s="134" t="s">
        <v>51</v>
      </c>
      <c r="D866" s="136">
        <v>9781839644597</v>
      </c>
      <c r="E866" t="s">
        <v>1234</v>
      </c>
      <c r="F866" t="s">
        <v>1235</v>
      </c>
      <c r="G866" s="12"/>
      <c r="H866" s="199">
        <v>10.99</v>
      </c>
      <c r="I866" s="5">
        <f t="shared" si="154"/>
        <v>9.1583333333333332</v>
      </c>
      <c r="J866">
        <v>10</v>
      </c>
      <c r="K866" s="60">
        <v>0</v>
      </c>
      <c r="L866" s="58">
        <f t="shared" si="152"/>
        <v>0</v>
      </c>
      <c r="M866" s="59">
        <f t="shared" si="155"/>
        <v>4.67075</v>
      </c>
      <c r="N866" s="59"/>
      <c r="O866" s="41"/>
    </row>
    <row r="867" spans="1:16" ht="16" customHeight="1" x14ac:dyDescent="0.2">
      <c r="A867" s="134" t="s">
        <v>1225</v>
      </c>
      <c r="B867" s="134" t="s">
        <v>1177</v>
      </c>
      <c r="C867" s="134" t="s">
        <v>51</v>
      </c>
      <c r="D867" s="136">
        <v>9781839644399</v>
      </c>
      <c r="E867" t="s">
        <v>1236</v>
      </c>
      <c r="F867" t="s">
        <v>1237</v>
      </c>
      <c r="G867" s="12"/>
      <c r="H867" s="199">
        <v>11.99</v>
      </c>
      <c r="I867" s="5">
        <f t="shared" si="154"/>
        <v>9.9916666666666671</v>
      </c>
      <c r="J867">
        <v>10</v>
      </c>
      <c r="K867" s="60">
        <v>0</v>
      </c>
      <c r="L867" s="58">
        <f t="shared" si="152"/>
        <v>0</v>
      </c>
      <c r="M867" s="59">
        <f t="shared" si="155"/>
        <v>5.0957500000000007</v>
      </c>
      <c r="N867" s="59"/>
      <c r="O867" s="41"/>
    </row>
    <row r="868" spans="1:16" ht="16" customHeight="1" x14ac:dyDescent="0.2">
      <c r="A868" s="134" t="s">
        <v>1225</v>
      </c>
      <c r="B868" s="134" t="s">
        <v>1177</v>
      </c>
      <c r="C868" s="134" t="s">
        <v>51</v>
      </c>
      <c r="D868" s="136">
        <v>9781839644382</v>
      </c>
      <c r="E868" t="s">
        <v>1238</v>
      </c>
      <c r="F868" t="s">
        <v>1239</v>
      </c>
      <c r="G868" s="75"/>
      <c r="H868" s="199">
        <v>10.99</v>
      </c>
      <c r="I868" s="5">
        <f t="shared" si="154"/>
        <v>9.1583333333333332</v>
      </c>
      <c r="J868">
        <v>10</v>
      </c>
      <c r="K868" s="57">
        <v>0</v>
      </c>
      <c r="L868" s="58">
        <f t="shared" si="152"/>
        <v>0</v>
      </c>
      <c r="M868" s="59">
        <f t="shared" si="155"/>
        <v>4.67075</v>
      </c>
      <c r="N868" s="59"/>
      <c r="O868" s="77"/>
    </row>
    <row r="869" spans="1:16" ht="16" customHeight="1" x14ac:dyDescent="0.2">
      <c r="A869" s="134" t="s">
        <v>1225</v>
      </c>
      <c r="B869" s="134" t="s">
        <v>1177</v>
      </c>
      <c r="C869" s="134" t="s">
        <v>51</v>
      </c>
      <c r="D869" s="136">
        <v>9781839644344</v>
      </c>
      <c r="E869" t="s">
        <v>1240</v>
      </c>
      <c r="F869" t="s">
        <v>1241</v>
      </c>
      <c r="G869" s="12"/>
      <c r="H869" s="199">
        <v>11.99</v>
      </c>
      <c r="I869" s="5">
        <f t="shared" si="154"/>
        <v>9.9916666666666671</v>
      </c>
      <c r="J869">
        <v>10</v>
      </c>
      <c r="K869" s="57">
        <v>0</v>
      </c>
      <c r="L869" s="58">
        <f t="shared" si="152"/>
        <v>0</v>
      </c>
      <c r="M869" s="59">
        <f t="shared" si="155"/>
        <v>5.0957500000000007</v>
      </c>
      <c r="N869" s="59"/>
      <c r="O869" s="41"/>
    </row>
    <row r="870" spans="1:16" ht="16" customHeight="1" x14ac:dyDescent="0.2">
      <c r="A870" s="134" t="s">
        <v>1225</v>
      </c>
      <c r="B870" s="134" t="s">
        <v>1177</v>
      </c>
      <c r="C870" s="134" t="s">
        <v>51</v>
      </c>
      <c r="D870" s="136">
        <v>9781839644313</v>
      </c>
      <c r="E870" t="s">
        <v>1243</v>
      </c>
      <c r="F870" t="s">
        <v>1244</v>
      </c>
      <c r="G870" s="75"/>
      <c r="H870" s="199">
        <v>11.99</v>
      </c>
      <c r="I870" s="5">
        <f t="shared" si="154"/>
        <v>9.9916666666666671</v>
      </c>
      <c r="J870">
        <v>10</v>
      </c>
      <c r="K870" s="189">
        <v>0</v>
      </c>
      <c r="L870" s="58">
        <f t="shared" si="152"/>
        <v>0</v>
      </c>
      <c r="M870" s="59">
        <f t="shared" si="155"/>
        <v>5.0957500000000007</v>
      </c>
      <c r="N870" s="84"/>
      <c r="O870" s="77"/>
    </row>
    <row r="871" spans="1:16" ht="16" customHeight="1" x14ac:dyDescent="0.2">
      <c r="A871" s="134" t="s">
        <v>1225</v>
      </c>
      <c r="B871" s="134" t="s">
        <v>1177</v>
      </c>
      <c r="C871" s="134" t="s">
        <v>51</v>
      </c>
      <c r="D871" s="136">
        <v>9781839643095</v>
      </c>
      <c r="E871" t="s">
        <v>1245</v>
      </c>
      <c r="F871" t="s">
        <v>1246</v>
      </c>
      <c r="G871" s="75"/>
      <c r="H871" s="199">
        <v>11.99</v>
      </c>
      <c r="I871" s="5">
        <f t="shared" si="154"/>
        <v>9.9916666666666671</v>
      </c>
      <c r="J871">
        <v>10</v>
      </c>
      <c r="K871" s="189">
        <v>0</v>
      </c>
      <c r="L871" s="58">
        <f t="shared" si="152"/>
        <v>0</v>
      </c>
      <c r="M871" s="59">
        <f t="shared" si="155"/>
        <v>5.0957500000000007</v>
      </c>
      <c r="N871" s="84"/>
      <c r="O871" s="77"/>
      <c r="P871" s="17"/>
    </row>
    <row r="872" spans="1:16" ht="16" customHeight="1" x14ac:dyDescent="0.2">
      <c r="A872" s="134" t="s">
        <v>1225</v>
      </c>
      <c r="B872" s="134" t="s">
        <v>1177</v>
      </c>
      <c r="C872" s="134" t="s">
        <v>51</v>
      </c>
      <c r="D872" s="136">
        <v>9781839643088</v>
      </c>
      <c r="E872" t="s">
        <v>1247</v>
      </c>
      <c r="F872" t="s">
        <v>1248</v>
      </c>
      <c r="G872" s="12"/>
      <c r="H872" s="199">
        <v>11.99</v>
      </c>
      <c r="I872" s="5">
        <f t="shared" si="154"/>
        <v>9.9916666666666671</v>
      </c>
      <c r="J872">
        <v>10</v>
      </c>
      <c r="K872" s="57">
        <v>0</v>
      </c>
      <c r="L872" s="58">
        <f t="shared" si="152"/>
        <v>0</v>
      </c>
      <c r="M872" s="59">
        <f t="shared" si="155"/>
        <v>5.0957500000000007</v>
      </c>
      <c r="N872" s="59"/>
      <c r="O872" s="41"/>
    </row>
    <row r="873" spans="1:16" ht="16" customHeight="1" x14ac:dyDescent="0.2">
      <c r="A873" s="134" t="s">
        <v>1225</v>
      </c>
      <c r="B873" s="134" t="s">
        <v>1177</v>
      </c>
      <c r="C873" s="134" t="s">
        <v>51</v>
      </c>
      <c r="D873" s="136">
        <v>9781839643071</v>
      </c>
      <c r="E873" t="s">
        <v>1249</v>
      </c>
      <c r="F873" t="s">
        <v>1250</v>
      </c>
      <c r="G873" s="12"/>
      <c r="H873" s="199">
        <v>11.99</v>
      </c>
      <c r="I873" s="5">
        <f t="shared" si="154"/>
        <v>9.9916666666666671</v>
      </c>
      <c r="J873">
        <v>10</v>
      </c>
      <c r="K873" s="60">
        <v>0</v>
      </c>
      <c r="L873" s="58">
        <f t="shared" si="152"/>
        <v>0</v>
      </c>
      <c r="M873" s="59">
        <f t="shared" si="155"/>
        <v>5.0957500000000007</v>
      </c>
      <c r="N873" s="59"/>
      <c r="O873" s="41"/>
    </row>
    <row r="874" spans="1:16" ht="16" customHeight="1" x14ac:dyDescent="0.2">
      <c r="A874" s="12"/>
      <c r="B874" s="12"/>
      <c r="C874" s="12"/>
      <c r="D874" s="40"/>
      <c r="E874" s="12"/>
      <c r="F874" s="12"/>
      <c r="G874" s="12"/>
      <c r="H874" s="5"/>
      <c r="I874" s="5"/>
      <c r="J874" s="12"/>
      <c r="K874" s="12"/>
      <c r="L874" s="12"/>
      <c r="M874" s="59"/>
      <c r="N874" s="62">
        <f>SUM(L862:L873)</f>
        <v>0</v>
      </c>
      <c r="O874" s="41"/>
    </row>
    <row r="875" spans="1:16" ht="15.75" customHeight="1" x14ac:dyDescent="0.2">
      <c r="A875" s="42" t="s">
        <v>1869</v>
      </c>
      <c r="B875" s="42"/>
      <c r="C875" s="43"/>
      <c r="D875" s="44"/>
      <c r="E875" s="45"/>
      <c r="F875" s="45"/>
      <c r="G875" s="42"/>
      <c r="H875" s="46"/>
      <c r="I875" s="46"/>
      <c r="J875" s="42"/>
      <c r="K875" s="47"/>
      <c r="L875" s="46"/>
      <c r="M875" s="42"/>
      <c r="N875" s="166"/>
      <c r="O875" s="41"/>
    </row>
    <row r="876" spans="1:16" ht="15.75" customHeight="1" x14ac:dyDescent="0.2">
      <c r="A876" s="26" t="s">
        <v>1871</v>
      </c>
      <c r="B876" s="26" t="s">
        <v>1252</v>
      </c>
      <c r="C876" s="149">
        <v>46023</v>
      </c>
      <c r="D876" s="136">
        <v>9781835627037</v>
      </c>
      <c r="E876" t="s">
        <v>1618</v>
      </c>
      <c r="F876" t="s">
        <v>1619</v>
      </c>
      <c r="G876" s="75"/>
      <c r="H876" s="199">
        <v>34.99</v>
      </c>
      <c r="I876" s="96">
        <f>H876/1.2</f>
        <v>29.158333333333335</v>
      </c>
      <c r="J876">
        <v>200</v>
      </c>
      <c r="K876" s="189">
        <v>0</v>
      </c>
      <c r="L876" s="58">
        <f t="shared" ref="L876:L885" si="156">SUM(M876*K876)</f>
        <v>0</v>
      </c>
      <c r="M876" s="59">
        <f t="shared" ref="M876" si="157">I876-(I876*$H$26)</f>
        <v>14.870750000000001</v>
      </c>
      <c r="N876" s="84"/>
      <c r="O876" s="77"/>
    </row>
    <row r="877" spans="1:16" ht="15.75" customHeight="1" x14ac:dyDescent="0.2">
      <c r="A877" s="26" t="s">
        <v>1871</v>
      </c>
      <c r="B877" s="26" t="s">
        <v>1252</v>
      </c>
      <c r="C877" s="149">
        <v>46023</v>
      </c>
      <c r="D877" s="136">
        <v>9781835627044</v>
      </c>
      <c r="E877" t="s">
        <v>1620</v>
      </c>
      <c r="F877" t="s">
        <v>1621</v>
      </c>
      <c r="G877" s="75"/>
      <c r="H877" s="199">
        <v>34.99</v>
      </c>
      <c r="I877" s="96">
        <f t="shared" ref="I877:I885" si="158">H877/1.2</f>
        <v>29.158333333333335</v>
      </c>
      <c r="J877">
        <v>200</v>
      </c>
      <c r="K877" s="189">
        <v>0</v>
      </c>
      <c r="L877" s="58">
        <f t="shared" si="156"/>
        <v>0</v>
      </c>
      <c r="M877" s="59">
        <f t="shared" ref="M877:M885" si="159">I877-(I877*$H$26)</f>
        <v>14.870750000000001</v>
      </c>
      <c r="N877" s="84"/>
      <c r="O877" s="77"/>
    </row>
    <row r="878" spans="1:16" ht="15.75" customHeight="1" x14ac:dyDescent="0.2">
      <c r="A878" s="26" t="s">
        <v>1871</v>
      </c>
      <c r="B878" s="26" t="s">
        <v>1252</v>
      </c>
      <c r="C878" s="149">
        <v>46023</v>
      </c>
      <c r="D878" s="136">
        <v>9781835627051</v>
      </c>
      <c r="E878" t="s">
        <v>1622</v>
      </c>
      <c r="F878" t="s">
        <v>1623</v>
      </c>
      <c r="G878" s="12"/>
      <c r="H878" s="199">
        <v>34.99</v>
      </c>
      <c r="I878" s="96">
        <f t="shared" si="158"/>
        <v>29.158333333333335</v>
      </c>
      <c r="J878">
        <v>200</v>
      </c>
      <c r="K878" s="97">
        <v>0</v>
      </c>
      <c r="L878" s="58">
        <f t="shared" si="156"/>
        <v>0</v>
      </c>
      <c r="M878" s="59">
        <f t="shared" si="159"/>
        <v>14.870750000000001</v>
      </c>
      <c r="N878" s="59"/>
      <c r="O878" s="41"/>
    </row>
    <row r="879" spans="1:16" ht="15.75" customHeight="1" x14ac:dyDescent="0.2">
      <c r="A879" s="26" t="s">
        <v>1871</v>
      </c>
      <c r="B879" s="26" t="s">
        <v>1252</v>
      </c>
      <c r="C879" s="149">
        <v>46023</v>
      </c>
      <c r="D879" s="136">
        <v>9781835627068</v>
      </c>
      <c r="E879" t="s">
        <v>1624</v>
      </c>
      <c r="F879" t="s">
        <v>1625</v>
      </c>
      <c r="G879" s="75"/>
      <c r="H879" s="199">
        <v>34.99</v>
      </c>
      <c r="I879" s="96">
        <f t="shared" si="158"/>
        <v>29.158333333333335</v>
      </c>
      <c r="J879">
        <v>200</v>
      </c>
      <c r="K879" s="97">
        <v>0</v>
      </c>
      <c r="L879" s="58">
        <f t="shared" si="156"/>
        <v>0</v>
      </c>
      <c r="M879" s="59">
        <f t="shared" si="159"/>
        <v>14.870750000000001</v>
      </c>
      <c r="N879" s="59"/>
      <c r="O879" s="41"/>
    </row>
    <row r="880" spans="1:16" ht="15.75" customHeight="1" x14ac:dyDescent="0.2">
      <c r="A880" s="26" t="s">
        <v>1871</v>
      </c>
      <c r="B880" s="26" t="s">
        <v>1252</v>
      </c>
      <c r="C880" s="149">
        <v>46023</v>
      </c>
      <c r="D880" s="136">
        <v>9781835627075</v>
      </c>
      <c r="E880" t="s">
        <v>1626</v>
      </c>
      <c r="F880" t="s">
        <v>1627</v>
      </c>
      <c r="G880" s="12"/>
      <c r="H880" s="199">
        <v>34.99</v>
      </c>
      <c r="I880" s="96">
        <f t="shared" si="158"/>
        <v>29.158333333333335</v>
      </c>
      <c r="J880">
        <v>200</v>
      </c>
      <c r="K880" s="97">
        <v>0</v>
      </c>
      <c r="L880" s="58">
        <f t="shared" si="156"/>
        <v>0</v>
      </c>
      <c r="M880" s="59">
        <f t="shared" si="159"/>
        <v>14.870750000000001</v>
      </c>
      <c r="N880" s="59"/>
      <c r="O880" s="41"/>
    </row>
    <row r="881" spans="1:15" ht="15.75" customHeight="1" x14ac:dyDescent="0.2">
      <c r="A881" s="26" t="s">
        <v>1871</v>
      </c>
      <c r="B881" s="26" t="s">
        <v>1252</v>
      </c>
      <c r="C881" s="149">
        <v>46023</v>
      </c>
      <c r="D881" s="136">
        <v>9781835627082</v>
      </c>
      <c r="E881" t="s">
        <v>1628</v>
      </c>
      <c r="F881" t="s">
        <v>1629</v>
      </c>
      <c r="G881" s="75"/>
      <c r="H881" s="199">
        <v>34.99</v>
      </c>
      <c r="I881" s="96">
        <f t="shared" si="158"/>
        <v>29.158333333333335</v>
      </c>
      <c r="J881">
        <v>200</v>
      </c>
      <c r="K881" s="189">
        <v>0</v>
      </c>
      <c r="L881" s="58">
        <f t="shared" si="156"/>
        <v>0</v>
      </c>
      <c r="M881" s="59">
        <f t="shared" si="159"/>
        <v>14.870750000000001</v>
      </c>
      <c r="N881" s="84"/>
      <c r="O881" s="77"/>
    </row>
    <row r="882" spans="1:15" ht="15.75" customHeight="1" x14ac:dyDescent="0.2">
      <c r="A882" s="26" t="s">
        <v>1871</v>
      </c>
      <c r="B882" s="26" t="s">
        <v>1252</v>
      </c>
      <c r="C882" s="149">
        <v>46113</v>
      </c>
      <c r="D882" s="136">
        <v>9781835628331</v>
      </c>
      <c r="E882" t="s">
        <v>1630</v>
      </c>
      <c r="F882" t="s">
        <v>1631</v>
      </c>
      <c r="G882" s="12"/>
      <c r="H882" s="199">
        <v>34.99</v>
      </c>
      <c r="I882" s="96">
        <f t="shared" si="158"/>
        <v>29.158333333333335</v>
      </c>
      <c r="J882">
        <v>200</v>
      </c>
      <c r="K882" s="97">
        <v>0</v>
      </c>
      <c r="L882" s="58">
        <f t="shared" si="156"/>
        <v>0</v>
      </c>
      <c r="M882" s="59">
        <f t="shared" si="159"/>
        <v>14.870750000000001</v>
      </c>
      <c r="N882" s="59"/>
      <c r="O882" s="41"/>
    </row>
    <row r="883" spans="1:15" ht="15.75" customHeight="1" x14ac:dyDescent="0.2">
      <c r="A883" s="26" t="s">
        <v>1871</v>
      </c>
      <c r="B883" s="26" t="s">
        <v>1252</v>
      </c>
      <c r="C883" s="149">
        <v>46113</v>
      </c>
      <c r="D883" s="136">
        <v>9781835628348</v>
      </c>
      <c r="E883" t="s">
        <v>1632</v>
      </c>
      <c r="F883" t="s">
        <v>1633</v>
      </c>
      <c r="G883" s="75"/>
      <c r="H883" s="199">
        <v>34.99</v>
      </c>
      <c r="I883" s="96">
        <f t="shared" si="158"/>
        <v>29.158333333333335</v>
      </c>
      <c r="J883">
        <v>200</v>
      </c>
      <c r="K883" s="97">
        <v>0</v>
      </c>
      <c r="L883" s="58">
        <f t="shared" si="156"/>
        <v>0</v>
      </c>
      <c r="M883" s="59">
        <f t="shared" si="159"/>
        <v>14.870750000000001</v>
      </c>
      <c r="N883" s="59"/>
      <c r="O883" s="41"/>
    </row>
    <row r="884" spans="1:15" ht="15.75" customHeight="1" x14ac:dyDescent="0.2">
      <c r="A884" s="26" t="s">
        <v>1871</v>
      </c>
      <c r="B884" s="26" t="s">
        <v>1252</v>
      </c>
      <c r="C884" s="149">
        <v>46113</v>
      </c>
      <c r="D884" s="136">
        <v>9781835628355</v>
      </c>
      <c r="E884" t="s">
        <v>1634</v>
      </c>
      <c r="F884" t="s">
        <v>1635</v>
      </c>
      <c r="G884" s="95"/>
      <c r="H884" s="199">
        <v>34.99</v>
      </c>
      <c r="I884" s="96">
        <f t="shared" si="158"/>
        <v>29.158333333333335</v>
      </c>
      <c r="J884">
        <v>200</v>
      </c>
      <c r="K884" s="97">
        <v>0</v>
      </c>
      <c r="L884" s="58">
        <f t="shared" si="156"/>
        <v>0</v>
      </c>
      <c r="M884" s="59">
        <f t="shared" si="159"/>
        <v>14.870750000000001</v>
      </c>
      <c r="N884" s="99"/>
      <c r="O884" s="100"/>
    </row>
    <row r="885" spans="1:15" ht="15.75" customHeight="1" x14ac:dyDescent="0.2">
      <c r="A885" s="26" t="s">
        <v>1871</v>
      </c>
      <c r="B885" s="26" t="s">
        <v>1252</v>
      </c>
      <c r="C885" s="149">
        <v>46113</v>
      </c>
      <c r="D885" s="136">
        <v>9781835628362</v>
      </c>
      <c r="E885" t="s">
        <v>1636</v>
      </c>
      <c r="F885" t="s">
        <v>1637</v>
      </c>
      <c r="G885" s="75"/>
      <c r="H885" s="199">
        <v>34.99</v>
      </c>
      <c r="I885" s="96">
        <f t="shared" si="158"/>
        <v>29.158333333333335</v>
      </c>
      <c r="J885">
        <v>200</v>
      </c>
      <c r="K885" s="57">
        <v>0</v>
      </c>
      <c r="L885" s="58">
        <f t="shared" si="156"/>
        <v>0</v>
      </c>
      <c r="M885" s="59">
        <f t="shared" si="159"/>
        <v>14.870750000000001</v>
      </c>
      <c r="N885" s="59"/>
      <c r="O885" s="41"/>
    </row>
    <row r="886" spans="1:15" ht="15.75" customHeight="1" x14ac:dyDescent="0.2">
      <c r="A886" s="12"/>
      <c r="B886" s="12"/>
      <c r="C886" s="12"/>
      <c r="D886" s="40"/>
      <c r="E886" s="12"/>
      <c r="F886" s="12"/>
      <c r="G886" s="12"/>
      <c r="H886" s="5"/>
      <c r="I886" s="5"/>
      <c r="J886" s="12"/>
      <c r="K886" s="12"/>
      <c r="L886" s="12"/>
      <c r="M886" s="59"/>
      <c r="N886" s="62">
        <f>SUM(L876:L885)</f>
        <v>0</v>
      </c>
      <c r="O886" s="41"/>
    </row>
    <row r="887" spans="1:15" ht="15.75" customHeight="1" x14ac:dyDescent="0.2">
      <c r="A887" s="42" t="s">
        <v>1870</v>
      </c>
      <c r="B887" s="42"/>
      <c r="C887" s="43"/>
      <c r="D887" s="44"/>
      <c r="E887" s="45"/>
      <c r="F887" s="42"/>
      <c r="G887" s="42"/>
      <c r="H887" s="46"/>
      <c r="I887" s="46"/>
      <c r="J887" s="42"/>
      <c r="K887" s="47"/>
      <c r="L887" s="46"/>
      <c r="M887" s="46"/>
      <c r="N887" s="158"/>
      <c r="O887" s="41"/>
    </row>
    <row r="888" spans="1:15" ht="15.75" customHeight="1" x14ac:dyDescent="0.2">
      <c r="A888" s="12" t="s">
        <v>1872</v>
      </c>
      <c r="B888" s="26" t="s">
        <v>1252</v>
      </c>
      <c r="C888" s="149">
        <v>46113</v>
      </c>
      <c r="D888" s="136">
        <v>9781835628294</v>
      </c>
      <c r="E888" t="s">
        <v>1638</v>
      </c>
      <c r="F888" t="s">
        <v>1639</v>
      </c>
      <c r="G888" s="12"/>
      <c r="H888" s="199">
        <v>34.99</v>
      </c>
      <c r="I888" s="96">
        <f t="shared" ref="I888" si="160">H888/1.2</f>
        <v>29.158333333333335</v>
      </c>
      <c r="J888">
        <v>200</v>
      </c>
      <c r="K888" s="97">
        <v>0</v>
      </c>
      <c r="L888" s="58">
        <f t="shared" ref="L888:L891" si="161">SUM(M888*K888)</f>
        <v>0</v>
      </c>
      <c r="M888" s="59">
        <f t="shared" ref="M888:M891" si="162">I888-(I888*$H$26)</f>
        <v>14.870750000000001</v>
      </c>
      <c r="N888" s="62"/>
      <c r="O888" s="41"/>
    </row>
    <row r="889" spans="1:15" ht="15.75" customHeight="1" x14ac:dyDescent="0.2">
      <c r="A889" s="12" t="s">
        <v>1872</v>
      </c>
      <c r="B889" s="26" t="s">
        <v>1252</v>
      </c>
      <c r="C889" s="149">
        <v>46113</v>
      </c>
      <c r="D889" s="136">
        <v>9781835628300</v>
      </c>
      <c r="E889" t="s">
        <v>1640</v>
      </c>
      <c r="F889" t="s">
        <v>1641</v>
      </c>
      <c r="G889" s="12"/>
      <c r="H889" s="180">
        <v>34.99</v>
      </c>
      <c r="I889" s="212">
        <v>29.16</v>
      </c>
      <c r="J889" s="134">
        <v>200</v>
      </c>
      <c r="K889" s="115">
        <v>0</v>
      </c>
      <c r="L889" s="58">
        <f t="shared" si="161"/>
        <v>0</v>
      </c>
      <c r="M889" s="59">
        <f t="shared" si="162"/>
        <v>14.871600000000001</v>
      </c>
      <c r="N889" s="62"/>
      <c r="O889" s="41"/>
    </row>
    <row r="890" spans="1:15" ht="15.75" customHeight="1" x14ac:dyDescent="0.2">
      <c r="A890" s="12" t="s">
        <v>1872</v>
      </c>
      <c r="B890" s="26" t="s">
        <v>1252</v>
      </c>
      <c r="C890" s="149">
        <v>46113</v>
      </c>
      <c r="D890" s="136">
        <v>9781835628317</v>
      </c>
      <c r="E890" t="s">
        <v>1642</v>
      </c>
      <c r="F890" t="s">
        <v>1643</v>
      </c>
      <c r="G890" s="12"/>
      <c r="H890" s="180">
        <v>34.99</v>
      </c>
      <c r="I890" s="212">
        <v>29.16</v>
      </c>
      <c r="J890" s="134">
        <v>200</v>
      </c>
      <c r="K890" s="213">
        <v>0</v>
      </c>
      <c r="L890" s="58">
        <f t="shared" si="161"/>
        <v>0</v>
      </c>
      <c r="M890" s="59">
        <f t="shared" si="162"/>
        <v>14.871600000000001</v>
      </c>
      <c r="N890" s="62"/>
      <c r="O890" s="41"/>
    </row>
    <row r="891" spans="1:15" ht="15.75" customHeight="1" x14ac:dyDescent="0.2">
      <c r="A891" s="12" t="s">
        <v>1872</v>
      </c>
      <c r="B891" s="26" t="s">
        <v>1252</v>
      </c>
      <c r="C891" s="149">
        <v>46113</v>
      </c>
      <c r="D891" s="136">
        <v>9781835628324</v>
      </c>
      <c r="E891" t="s">
        <v>1644</v>
      </c>
      <c r="F891" t="s">
        <v>1645</v>
      </c>
      <c r="G891" s="12"/>
      <c r="H891" s="180">
        <v>34.99</v>
      </c>
      <c r="I891" s="212">
        <v>29.16</v>
      </c>
      <c r="J891" s="134">
        <v>200</v>
      </c>
      <c r="K891" s="213">
        <v>0</v>
      </c>
      <c r="L891" s="58">
        <f t="shared" si="161"/>
        <v>0</v>
      </c>
      <c r="M891" s="59">
        <f t="shared" si="162"/>
        <v>14.871600000000001</v>
      </c>
      <c r="N891" s="62"/>
      <c r="O891" s="41"/>
    </row>
    <row r="892" spans="1:15" ht="15.75" customHeight="1" x14ac:dyDescent="0.2">
      <c r="A892" s="12"/>
      <c r="B892" s="12"/>
      <c r="C892" s="12"/>
      <c r="D892" s="40"/>
      <c r="E892" s="12"/>
      <c r="F892" s="12"/>
      <c r="G892" s="12"/>
      <c r="H892" s="5"/>
      <c r="I892" s="5"/>
      <c r="J892" s="12"/>
      <c r="K892" s="12"/>
      <c r="L892" s="12"/>
      <c r="M892" s="59"/>
      <c r="N892" s="62">
        <f>SUM(L888:L891)</f>
        <v>0</v>
      </c>
      <c r="O892" s="41"/>
    </row>
    <row r="893" spans="1:15" ht="15.75" customHeight="1" x14ac:dyDescent="0.2">
      <c r="A893" s="42" t="s">
        <v>1251</v>
      </c>
      <c r="B893" s="42"/>
      <c r="C893" s="43"/>
      <c r="D893" s="44"/>
      <c r="E893" s="45"/>
      <c r="F893" s="42"/>
      <c r="G893" s="42"/>
      <c r="H893" s="46"/>
      <c r="I893" s="46"/>
      <c r="J893" s="42"/>
      <c r="K893" s="47"/>
      <c r="L893" s="46"/>
      <c r="M893" s="46"/>
      <c r="N893" s="158"/>
      <c r="O893" s="41"/>
    </row>
    <row r="894" spans="1:15" s="131" customFormat="1" ht="15.75" customHeight="1" x14ac:dyDescent="0.2">
      <c r="A894" s="123" t="s">
        <v>1931</v>
      </c>
      <c r="B894" s="26" t="s">
        <v>1252</v>
      </c>
      <c r="C894" s="149">
        <v>46143</v>
      </c>
      <c r="D894" s="136">
        <v>9781835628614</v>
      </c>
      <c r="E894" s="134" t="s">
        <v>1880</v>
      </c>
      <c r="F894" s="131" t="s">
        <v>1873</v>
      </c>
      <c r="G894" s="123"/>
      <c r="H894" s="214">
        <v>30</v>
      </c>
      <c r="I894" s="127">
        <f>H894/1.2</f>
        <v>25</v>
      </c>
      <c r="J894" s="123">
        <v>200</v>
      </c>
      <c r="K894" s="60">
        <v>0</v>
      </c>
      <c r="L894" s="192">
        <f t="shared" ref="L894:L957" si="163">SUM(M894*K894)</f>
        <v>0</v>
      </c>
      <c r="M894" s="176">
        <f t="shared" ref="M894:M957" si="164">I894-(I894*$H$26)</f>
        <v>12.75</v>
      </c>
      <c r="N894" s="159"/>
      <c r="O894" s="193"/>
    </row>
    <row r="895" spans="1:15" s="131" customFormat="1" ht="15.75" customHeight="1" x14ac:dyDescent="0.2">
      <c r="A895" s="123" t="s">
        <v>1931</v>
      </c>
      <c r="B895" s="26" t="s">
        <v>1252</v>
      </c>
      <c r="C895" s="149">
        <v>46143</v>
      </c>
      <c r="D895" s="136">
        <v>9781835628621</v>
      </c>
      <c r="E895" s="134" t="s">
        <v>1881</v>
      </c>
      <c r="F895" s="131" t="s">
        <v>1874</v>
      </c>
      <c r="G895" s="123"/>
      <c r="H895" s="214">
        <v>30</v>
      </c>
      <c r="I895" s="127">
        <f t="shared" ref="I895:I957" si="165">H895/1.2</f>
        <v>25</v>
      </c>
      <c r="J895" s="123">
        <v>200</v>
      </c>
      <c r="K895" s="60">
        <v>0</v>
      </c>
      <c r="L895" s="192">
        <f t="shared" si="163"/>
        <v>0</v>
      </c>
      <c r="M895" s="176">
        <f t="shared" si="164"/>
        <v>12.75</v>
      </c>
      <c r="N895" s="159"/>
      <c r="O895" s="193"/>
    </row>
    <row r="896" spans="1:15" s="131" customFormat="1" ht="15.75" customHeight="1" x14ac:dyDescent="0.2">
      <c r="A896" s="123" t="s">
        <v>1931</v>
      </c>
      <c r="B896" s="26" t="s">
        <v>1252</v>
      </c>
      <c r="C896" s="149">
        <v>46143</v>
      </c>
      <c r="D896" s="136">
        <v>9781835628638</v>
      </c>
      <c r="E896" s="134" t="s">
        <v>1882</v>
      </c>
      <c r="F896" s="131" t="s">
        <v>1875</v>
      </c>
      <c r="G896" s="123"/>
      <c r="H896" s="214">
        <v>30</v>
      </c>
      <c r="I896" s="127">
        <f t="shared" si="165"/>
        <v>25</v>
      </c>
      <c r="J896" s="123">
        <v>200</v>
      </c>
      <c r="K896" s="57">
        <v>0</v>
      </c>
      <c r="L896" s="192">
        <f t="shared" si="163"/>
        <v>0</v>
      </c>
      <c r="M896" s="176">
        <f t="shared" si="164"/>
        <v>12.75</v>
      </c>
      <c r="N896" s="159"/>
      <c r="O896" s="193"/>
    </row>
    <row r="897" spans="1:15" s="131" customFormat="1" ht="15.75" customHeight="1" x14ac:dyDescent="0.2">
      <c r="A897" s="123" t="s">
        <v>1931</v>
      </c>
      <c r="B897" s="26" t="s">
        <v>1252</v>
      </c>
      <c r="C897" s="149">
        <v>46143</v>
      </c>
      <c r="D897" s="136">
        <v>9781835628645</v>
      </c>
      <c r="E897" s="134" t="s">
        <v>1883</v>
      </c>
      <c r="F897" s="131" t="s">
        <v>1876</v>
      </c>
      <c r="G897" s="123"/>
      <c r="H897" s="214">
        <v>30</v>
      </c>
      <c r="I897" s="127">
        <f t="shared" si="165"/>
        <v>25</v>
      </c>
      <c r="J897" s="123">
        <v>200</v>
      </c>
      <c r="K897" s="57">
        <v>0</v>
      </c>
      <c r="L897" s="192">
        <f t="shared" si="163"/>
        <v>0</v>
      </c>
      <c r="M897" s="176">
        <f t="shared" si="164"/>
        <v>12.75</v>
      </c>
      <c r="N897" s="159"/>
      <c r="O897" s="193"/>
    </row>
    <row r="898" spans="1:15" s="131" customFormat="1" ht="15.75" customHeight="1" x14ac:dyDescent="0.2">
      <c r="A898" s="123" t="s">
        <v>1931</v>
      </c>
      <c r="B898" s="26" t="s">
        <v>1252</v>
      </c>
      <c r="C898" s="201" t="s">
        <v>51</v>
      </c>
      <c r="D898" s="136">
        <v>9781835626245</v>
      </c>
      <c r="E898" s="134" t="s">
        <v>1267</v>
      </c>
      <c r="F898" s="215" t="s">
        <v>1268</v>
      </c>
      <c r="G898" s="123"/>
      <c r="H898" s="214">
        <v>30</v>
      </c>
      <c r="I898" s="127">
        <f t="shared" si="165"/>
        <v>25</v>
      </c>
      <c r="J898" s="123">
        <v>200</v>
      </c>
      <c r="K898" s="57">
        <v>0</v>
      </c>
      <c r="L898" s="192">
        <f t="shared" si="163"/>
        <v>0</v>
      </c>
      <c r="M898" s="176">
        <f t="shared" si="164"/>
        <v>12.75</v>
      </c>
      <c r="N898" s="159"/>
      <c r="O898" s="193"/>
    </row>
    <row r="899" spans="1:15" s="131" customFormat="1" ht="15.75" customHeight="1" x14ac:dyDescent="0.2">
      <c r="A899" s="123" t="s">
        <v>1931</v>
      </c>
      <c r="B899" s="26" t="s">
        <v>1252</v>
      </c>
      <c r="C899" s="201" t="s">
        <v>51</v>
      </c>
      <c r="D899" s="136">
        <v>9781835626238</v>
      </c>
      <c r="E899" s="134" t="s">
        <v>1265</v>
      </c>
      <c r="F899" s="131" t="s">
        <v>1266</v>
      </c>
      <c r="G899" s="123"/>
      <c r="H899" s="214">
        <v>30</v>
      </c>
      <c r="I899" s="127">
        <f t="shared" si="165"/>
        <v>25</v>
      </c>
      <c r="J899" s="123">
        <v>200</v>
      </c>
      <c r="K899" s="57">
        <v>0</v>
      </c>
      <c r="L899" s="192">
        <f t="shared" si="163"/>
        <v>0</v>
      </c>
      <c r="M899" s="176">
        <f t="shared" si="164"/>
        <v>12.75</v>
      </c>
      <c r="N899" s="159"/>
      <c r="O899" s="193"/>
    </row>
    <row r="900" spans="1:15" s="131" customFormat="1" ht="15.75" customHeight="1" x14ac:dyDescent="0.2">
      <c r="A900" s="123" t="s">
        <v>1931</v>
      </c>
      <c r="B900" s="26" t="s">
        <v>1252</v>
      </c>
      <c r="C900" s="201" t="s">
        <v>51</v>
      </c>
      <c r="D900" s="136">
        <v>9781835626221</v>
      </c>
      <c r="E900" s="134" t="s">
        <v>1263</v>
      </c>
      <c r="F900" s="131" t="s">
        <v>1264</v>
      </c>
      <c r="G900" s="123"/>
      <c r="H900" s="214">
        <v>30</v>
      </c>
      <c r="I900" s="127">
        <f t="shared" si="165"/>
        <v>25</v>
      </c>
      <c r="J900" s="123">
        <v>200</v>
      </c>
      <c r="K900" s="60">
        <v>0</v>
      </c>
      <c r="L900" s="192">
        <f t="shared" si="163"/>
        <v>0</v>
      </c>
      <c r="M900" s="176">
        <f t="shared" si="164"/>
        <v>12.75</v>
      </c>
      <c r="N900" s="159"/>
      <c r="O900" s="193"/>
    </row>
    <row r="901" spans="1:15" s="131" customFormat="1" ht="15.75" customHeight="1" x14ac:dyDescent="0.2">
      <c r="A901" s="123" t="s">
        <v>1931</v>
      </c>
      <c r="B901" s="26" t="s">
        <v>1252</v>
      </c>
      <c r="C901" s="201" t="s">
        <v>51</v>
      </c>
      <c r="D901" s="136">
        <v>9781835626214</v>
      </c>
      <c r="E901" s="134" t="s">
        <v>1261</v>
      </c>
      <c r="F901" s="131" t="s">
        <v>1262</v>
      </c>
      <c r="G901" s="123"/>
      <c r="H901" s="214">
        <v>30</v>
      </c>
      <c r="I901" s="127">
        <f t="shared" si="165"/>
        <v>25</v>
      </c>
      <c r="J901" s="123">
        <v>200</v>
      </c>
      <c r="K901" s="60">
        <v>0</v>
      </c>
      <c r="L901" s="192">
        <f t="shared" si="163"/>
        <v>0</v>
      </c>
      <c r="M901" s="176">
        <f t="shared" si="164"/>
        <v>12.75</v>
      </c>
      <c r="N901" s="159"/>
      <c r="O901" s="193"/>
    </row>
    <row r="902" spans="1:15" s="131" customFormat="1" ht="15.75" customHeight="1" x14ac:dyDescent="0.2">
      <c r="A902" s="123" t="s">
        <v>1931</v>
      </c>
      <c r="B902" s="26" t="s">
        <v>1252</v>
      </c>
      <c r="C902" s="201" t="s">
        <v>51</v>
      </c>
      <c r="D902" s="136">
        <v>9781835625194</v>
      </c>
      <c r="E902" s="134" t="s">
        <v>1259</v>
      </c>
      <c r="F902" s="131" t="s">
        <v>1260</v>
      </c>
      <c r="G902" s="123"/>
      <c r="H902" s="214">
        <v>30</v>
      </c>
      <c r="I902" s="127">
        <f t="shared" si="165"/>
        <v>25</v>
      </c>
      <c r="J902" s="123">
        <v>200</v>
      </c>
      <c r="K902" s="60">
        <v>0</v>
      </c>
      <c r="L902" s="192">
        <f t="shared" si="163"/>
        <v>0</v>
      </c>
      <c r="M902" s="176">
        <f t="shared" si="164"/>
        <v>12.75</v>
      </c>
      <c r="N902" s="159"/>
      <c r="O902" s="193"/>
    </row>
    <row r="903" spans="1:15" s="131" customFormat="1" ht="15.75" customHeight="1" x14ac:dyDescent="0.2">
      <c r="A903" s="123" t="s">
        <v>1931</v>
      </c>
      <c r="B903" s="26" t="s">
        <v>1252</v>
      </c>
      <c r="C903" s="201" t="s">
        <v>51</v>
      </c>
      <c r="D903" s="136">
        <v>9781835625187</v>
      </c>
      <c r="E903" s="134" t="s">
        <v>1257</v>
      </c>
      <c r="F903" s="131" t="s">
        <v>1258</v>
      </c>
      <c r="G903" s="123"/>
      <c r="H903" s="214">
        <v>30</v>
      </c>
      <c r="I903" s="127">
        <f t="shared" si="165"/>
        <v>25</v>
      </c>
      <c r="J903" s="123">
        <v>200</v>
      </c>
      <c r="K903" s="60">
        <v>0</v>
      </c>
      <c r="L903" s="192">
        <f t="shared" si="163"/>
        <v>0</v>
      </c>
      <c r="M903" s="176">
        <f t="shared" si="164"/>
        <v>12.75</v>
      </c>
      <c r="N903" s="159"/>
      <c r="O903" s="193"/>
    </row>
    <row r="904" spans="1:15" s="131" customFormat="1" ht="15.75" customHeight="1" x14ac:dyDescent="0.2">
      <c r="A904" s="123" t="s">
        <v>1931</v>
      </c>
      <c r="B904" s="26" t="s">
        <v>1252</v>
      </c>
      <c r="C904" s="201" t="s">
        <v>51</v>
      </c>
      <c r="D904" s="136">
        <v>9781835625170</v>
      </c>
      <c r="E904" s="134" t="s">
        <v>1255</v>
      </c>
      <c r="F904" s="131" t="s">
        <v>1256</v>
      </c>
      <c r="G904" s="123"/>
      <c r="H904" s="214">
        <v>30</v>
      </c>
      <c r="I904" s="127">
        <f t="shared" si="165"/>
        <v>25</v>
      </c>
      <c r="J904" s="123">
        <v>200</v>
      </c>
      <c r="K904" s="60">
        <v>0</v>
      </c>
      <c r="L904" s="192">
        <f t="shared" si="163"/>
        <v>0</v>
      </c>
      <c r="M904" s="176">
        <f t="shared" si="164"/>
        <v>12.75</v>
      </c>
      <c r="N904" s="159"/>
      <c r="O904" s="193"/>
    </row>
    <row r="905" spans="1:15" s="131" customFormat="1" ht="15.75" customHeight="1" x14ac:dyDescent="0.2">
      <c r="A905" s="123" t="s">
        <v>1931</v>
      </c>
      <c r="B905" s="26" t="s">
        <v>1252</v>
      </c>
      <c r="C905" s="201" t="s">
        <v>51</v>
      </c>
      <c r="D905" s="136">
        <v>9781835625163</v>
      </c>
      <c r="E905" s="134" t="s">
        <v>1253</v>
      </c>
      <c r="F905" s="131" t="s">
        <v>1254</v>
      </c>
      <c r="G905" s="123"/>
      <c r="H905" s="214">
        <v>30</v>
      </c>
      <c r="I905" s="127">
        <f t="shared" si="165"/>
        <v>25</v>
      </c>
      <c r="J905" s="123">
        <v>200</v>
      </c>
      <c r="K905" s="60">
        <v>0</v>
      </c>
      <c r="L905" s="192">
        <f t="shared" si="163"/>
        <v>0</v>
      </c>
      <c r="M905" s="176">
        <f t="shared" si="164"/>
        <v>12.75</v>
      </c>
      <c r="N905" s="159"/>
      <c r="O905" s="193"/>
    </row>
    <row r="906" spans="1:15" s="131" customFormat="1" ht="15.75" customHeight="1" x14ac:dyDescent="0.2">
      <c r="A906" s="123" t="s">
        <v>1931</v>
      </c>
      <c r="B906" s="26" t="s">
        <v>1252</v>
      </c>
      <c r="C906" s="201" t="s">
        <v>51</v>
      </c>
      <c r="D906" s="136">
        <v>9781804179284</v>
      </c>
      <c r="E906" s="134" t="s">
        <v>1269</v>
      </c>
      <c r="F906" s="131" t="s">
        <v>1270</v>
      </c>
      <c r="G906" s="123"/>
      <c r="H906" s="214">
        <v>30</v>
      </c>
      <c r="I906" s="127">
        <f t="shared" si="165"/>
        <v>25</v>
      </c>
      <c r="J906" s="123">
        <v>200</v>
      </c>
      <c r="K906" s="60">
        <v>0</v>
      </c>
      <c r="L906" s="192">
        <f t="shared" si="163"/>
        <v>0</v>
      </c>
      <c r="M906" s="176">
        <f t="shared" si="164"/>
        <v>12.75</v>
      </c>
      <c r="N906" s="159"/>
      <c r="O906" s="193"/>
    </row>
    <row r="907" spans="1:15" s="131" customFormat="1" ht="15.75" customHeight="1" x14ac:dyDescent="0.2">
      <c r="A907" s="123" t="s">
        <v>1931</v>
      </c>
      <c r="B907" s="26" t="s">
        <v>1252</v>
      </c>
      <c r="C907" s="201" t="s">
        <v>51</v>
      </c>
      <c r="D907" s="136">
        <v>9781804179277</v>
      </c>
      <c r="E907" s="134" t="s">
        <v>1271</v>
      </c>
      <c r="F907" s="131" t="s">
        <v>1272</v>
      </c>
      <c r="G907" s="123"/>
      <c r="H907" s="214">
        <v>30</v>
      </c>
      <c r="I907" s="127">
        <f t="shared" si="165"/>
        <v>25</v>
      </c>
      <c r="J907" s="123">
        <v>200</v>
      </c>
      <c r="K907" s="57">
        <v>0</v>
      </c>
      <c r="L907" s="192">
        <f t="shared" si="163"/>
        <v>0</v>
      </c>
      <c r="M907" s="176">
        <f t="shared" si="164"/>
        <v>12.75</v>
      </c>
      <c r="N907" s="159"/>
      <c r="O907" s="193"/>
    </row>
    <row r="908" spans="1:15" s="131" customFormat="1" ht="15.75" customHeight="1" x14ac:dyDescent="0.2">
      <c r="A908" s="123" t="s">
        <v>1931</v>
      </c>
      <c r="B908" s="26" t="s">
        <v>1252</v>
      </c>
      <c r="C908" s="201" t="s">
        <v>51</v>
      </c>
      <c r="D908" s="136">
        <v>9781804179260</v>
      </c>
      <c r="E908" s="134" t="s">
        <v>1273</v>
      </c>
      <c r="F908" s="131" t="s">
        <v>1274</v>
      </c>
      <c r="G908" s="123"/>
      <c r="H908" s="214">
        <v>30</v>
      </c>
      <c r="I908" s="127">
        <f t="shared" si="165"/>
        <v>25</v>
      </c>
      <c r="J908" s="123">
        <v>200</v>
      </c>
      <c r="K908" s="60">
        <v>0</v>
      </c>
      <c r="L908" s="192">
        <f t="shared" si="163"/>
        <v>0</v>
      </c>
      <c r="M908" s="176">
        <f t="shared" si="164"/>
        <v>12.75</v>
      </c>
      <c r="N908" s="159"/>
      <c r="O908" s="193"/>
    </row>
    <row r="909" spans="1:15" s="131" customFormat="1" ht="15.75" customHeight="1" x14ac:dyDescent="0.2">
      <c r="A909" s="123" t="s">
        <v>1931</v>
      </c>
      <c r="B909" s="26" t="s">
        <v>1252</v>
      </c>
      <c r="C909" s="201" t="s">
        <v>51</v>
      </c>
      <c r="D909" s="136">
        <v>9781804179253</v>
      </c>
      <c r="E909" s="134" t="s">
        <v>1275</v>
      </c>
      <c r="F909" s="131" t="s">
        <v>1276</v>
      </c>
      <c r="G909" s="123"/>
      <c r="H909" s="214">
        <v>30</v>
      </c>
      <c r="I909" s="127">
        <f t="shared" si="165"/>
        <v>25</v>
      </c>
      <c r="J909" s="123">
        <v>200</v>
      </c>
      <c r="K909" s="60">
        <v>0</v>
      </c>
      <c r="L909" s="192">
        <f t="shared" si="163"/>
        <v>0</v>
      </c>
      <c r="M909" s="176">
        <f t="shared" si="164"/>
        <v>12.75</v>
      </c>
      <c r="N909" s="159"/>
      <c r="O909" s="193"/>
    </row>
    <row r="910" spans="1:15" s="131" customFormat="1" ht="15.75" customHeight="1" x14ac:dyDescent="0.2">
      <c r="A910" s="123" t="s">
        <v>1931</v>
      </c>
      <c r="B910" s="26" t="s">
        <v>1252</v>
      </c>
      <c r="C910" s="201" t="s">
        <v>51</v>
      </c>
      <c r="D910" s="136">
        <v>9781804178485</v>
      </c>
      <c r="E910" s="134" t="s">
        <v>1277</v>
      </c>
      <c r="F910" s="131" t="s">
        <v>1278</v>
      </c>
      <c r="G910" s="123"/>
      <c r="H910" s="214">
        <v>30</v>
      </c>
      <c r="I910" s="127">
        <f t="shared" si="165"/>
        <v>25</v>
      </c>
      <c r="J910" s="123">
        <v>200</v>
      </c>
      <c r="K910" s="60">
        <v>0</v>
      </c>
      <c r="L910" s="192">
        <f t="shared" si="163"/>
        <v>0</v>
      </c>
      <c r="M910" s="176">
        <f t="shared" si="164"/>
        <v>12.75</v>
      </c>
      <c r="N910" s="159"/>
      <c r="O910" s="193"/>
    </row>
    <row r="911" spans="1:15" s="131" customFormat="1" ht="15.75" customHeight="1" x14ac:dyDescent="0.2">
      <c r="A911" s="123" t="s">
        <v>1931</v>
      </c>
      <c r="B911" s="26" t="s">
        <v>1252</v>
      </c>
      <c r="C911" s="201" t="s">
        <v>51</v>
      </c>
      <c r="D911" s="136">
        <v>9781804178478</v>
      </c>
      <c r="E911" s="134" t="s">
        <v>1884</v>
      </c>
      <c r="F911" s="131" t="s">
        <v>1279</v>
      </c>
      <c r="G911" s="123"/>
      <c r="H911" s="214">
        <v>30</v>
      </c>
      <c r="I911" s="127">
        <f t="shared" si="165"/>
        <v>25</v>
      </c>
      <c r="J911" s="123">
        <v>200</v>
      </c>
      <c r="K911" s="57">
        <v>0</v>
      </c>
      <c r="L911" s="192">
        <f t="shared" si="163"/>
        <v>0</v>
      </c>
      <c r="M911" s="176">
        <f t="shared" si="164"/>
        <v>12.75</v>
      </c>
      <c r="N911" s="159"/>
      <c r="O911" s="193"/>
    </row>
    <row r="912" spans="1:15" ht="15" customHeight="1" x14ac:dyDescent="0.2">
      <c r="A912" s="123" t="s">
        <v>1931</v>
      </c>
      <c r="B912" s="26" t="s">
        <v>1252</v>
      </c>
      <c r="C912" s="201" t="s">
        <v>51</v>
      </c>
      <c r="D912" s="136">
        <v>9781804178461</v>
      </c>
      <c r="E912" s="134" t="s">
        <v>1885</v>
      </c>
      <c r="F912" t="s">
        <v>1280</v>
      </c>
      <c r="G912" s="35"/>
      <c r="H912" s="199">
        <v>30</v>
      </c>
      <c r="I912" s="127">
        <f t="shared" si="165"/>
        <v>25</v>
      </c>
      <c r="J912" s="123">
        <v>200</v>
      </c>
      <c r="K912" s="57">
        <v>0</v>
      </c>
      <c r="L912" s="192">
        <f t="shared" si="163"/>
        <v>0</v>
      </c>
      <c r="M912" s="176">
        <f t="shared" si="164"/>
        <v>12.75</v>
      </c>
      <c r="N912" s="35"/>
      <c r="O912" s="35"/>
    </row>
    <row r="913" spans="1:16" ht="15.75" customHeight="1" x14ac:dyDescent="0.2">
      <c r="A913" s="123" t="s">
        <v>1931</v>
      </c>
      <c r="B913" s="26" t="s">
        <v>1252</v>
      </c>
      <c r="C913" s="201" t="s">
        <v>51</v>
      </c>
      <c r="D913" s="136">
        <v>9781804178454</v>
      </c>
      <c r="E913" s="134" t="s">
        <v>1886</v>
      </c>
      <c r="F913" t="s">
        <v>1281</v>
      </c>
      <c r="G913" s="12"/>
      <c r="H913" s="199">
        <v>30</v>
      </c>
      <c r="I913" s="127">
        <f t="shared" si="165"/>
        <v>25</v>
      </c>
      <c r="J913" s="123">
        <v>200</v>
      </c>
      <c r="K913" s="57">
        <v>0</v>
      </c>
      <c r="L913" s="192">
        <f t="shared" si="163"/>
        <v>0</v>
      </c>
      <c r="M913" s="176">
        <f t="shared" si="164"/>
        <v>12.75</v>
      </c>
      <c r="N913" s="59"/>
      <c r="O913" s="56"/>
    </row>
    <row r="914" spans="1:16" ht="15.75" customHeight="1" x14ac:dyDescent="0.2">
      <c r="A914" s="123" t="s">
        <v>1931</v>
      </c>
      <c r="B914" s="26" t="s">
        <v>1252</v>
      </c>
      <c r="C914" s="201" t="s">
        <v>51</v>
      </c>
      <c r="D914" s="136">
        <v>9781804178447</v>
      </c>
      <c r="E914" s="134" t="s">
        <v>1887</v>
      </c>
      <c r="F914" t="s">
        <v>1282</v>
      </c>
      <c r="G914" s="12"/>
      <c r="H914" s="199">
        <v>30</v>
      </c>
      <c r="I914" s="127">
        <f t="shared" si="165"/>
        <v>25</v>
      </c>
      <c r="J914" s="123">
        <v>200</v>
      </c>
      <c r="K914" s="57">
        <v>0</v>
      </c>
      <c r="L914" s="192">
        <f t="shared" si="163"/>
        <v>0</v>
      </c>
      <c r="M914" s="176">
        <f t="shared" si="164"/>
        <v>12.75</v>
      </c>
      <c r="N914" s="59"/>
      <c r="O914" s="56"/>
    </row>
    <row r="915" spans="1:16" ht="15.75" customHeight="1" x14ac:dyDescent="0.2">
      <c r="A915" s="123" t="s">
        <v>1931</v>
      </c>
      <c r="B915" s="26" t="s">
        <v>1252</v>
      </c>
      <c r="C915" s="201" t="s">
        <v>51</v>
      </c>
      <c r="D915" s="136">
        <v>9781804178430</v>
      </c>
      <c r="E915" s="134" t="s">
        <v>1888</v>
      </c>
      <c r="F915" t="s">
        <v>1283</v>
      </c>
      <c r="G915" s="12"/>
      <c r="H915" s="199">
        <v>30</v>
      </c>
      <c r="I915" s="127">
        <f t="shared" si="165"/>
        <v>25</v>
      </c>
      <c r="J915" s="123">
        <v>200</v>
      </c>
      <c r="K915" s="57">
        <v>0</v>
      </c>
      <c r="L915" s="192">
        <f t="shared" si="163"/>
        <v>0</v>
      </c>
      <c r="M915" s="176">
        <f t="shared" si="164"/>
        <v>12.75</v>
      </c>
      <c r="N915" s="59"/>
      <c r="O915" s="56"/>
    </row>
    <row r="916" spans="1:16" ht="15.75" customHeight="1" x14ac:dyDescent="0.2">
      <c r="A916" s="123" t="s">
        <v>1931</v>
      </c>
      <c r="B916" s="26" t="s">
        <v>1252</v>
      </c>
      <c r="C916" s="201" t="s">
        <v>51</v>
      </c>
      <c r="D916" s="136">
        <v>9781804178423</v>
      </c>
      <c r="E916" s="134" t="s">
        <v>1889</v>
      </c>
      <c r="F916" t="s">
        <v>1284</v>
      </c>
      <c r="G916" s="12"/>
      <c r="H916" s="199">
        <v>30</v>
      </c>
      <c r="I916" s="127">
        <f t="shared" si="165"/>
        <v>25</v>
      </c>
      <c r="J916" s="123">
        <v>200</v>
      </c>
      <c r="K916" s="57">
        <v>0</v>
      </c>
      <c r="L916" s="192">
        <f t="shared" si="163"/>
        <v>0</v>
      </c>
      <c r="M916" s="176">
        <f t="shared" si="164"/>
        <v>12.75</v>
      </c>
      <c r="N916" s="59"/>
      <c r="O916" s="56"/>
      <c r="P916" s="35"/>
    </row>
    <row r="917" spans="1:16" ht="15.75" customHeight="1" x14ac:dyDescent="0.2">
      <c r="A917" s="123" t="s">
        <v>1931</v>
      </c>
      <c r="B917" s="26" t="s">
        <v>1252</v>
      </c>
      <c r="C917" s="201" t="s">
        <v>51</v>
      </c>
      <c r="D917" s="136">
        <v>9781804178416</v>
      </c>
      <c r="E917" s="134" t="s">
        <v>1890</v>
      </c>
      <c r="F917" t="s">
        <v>1285</v>
      </c>
      <c r="G917" s="12"/>
      <c r="H917" s="199">
        <v>30</v>
      </c>
      <c r="I917" s="127">
        <f t="shared" si="165"/>
        <v>25</v>
      </c>
      <c r="J917" s="123">
        <v>200</v>
      </c>
      <c r="K917" s="57">
        <v>0</v>
      </c>
      <c r="L917" s="192">
        <f t="shared" si="163"/>
        <v>0</v>
      </c>
      <c r="M917" s="176">
        <f t="shared" si="164"/>
        <v>12.75</v>
      </c>
      <c r="N917" s="59"/>
      <c r="O917" s="56"/>
      <c r="P917" s="35"/>
    </row>
    <row r="918" spans="1:16" ht="15.75" customHeight="1" x14ac:dyDescent="0.2">
      <c r="A918" s="123" t="s">
        <v>1931</v>
      </c>
      <c r="B918" s="26" t="s">
        <v>1252</v>
      </c>
      <c r="C918" s="201" t="s">
        <v>51</v>
      </c>
      <c r="D918" s="136">
        <v>9781804176870</v>
      </c>
      <c r="E918" s="134" t="s">
        <v>1891</v>
      </c>
      <c r="F918" s="144" t="s">
        <v>1286</v>
      </c>
      <c r="G918" s="12"/>
      <c r="H918" s="199">
        <v>30</v>
      </c>
      <c r="I918" s="127">
        <f t="shared" si="165"/>
        <v>25</v>
      </c>
      <c r="J918" s="123">
        <v>200</v>
      </c>
      <c r="K918" s="57">
        <v>0</v>
      </c>
      <c r="L918" s="192">
        <f t="shared" si="163"/>
        <v>0</v>
      </c>
      <c r="M918" s="176">
        <f t="shared" si="164"/>
        <v>12.75</v>
      </c>
      <c r="N918" s="59"/>
      <c r="O918" s="56"/>
      <c r="P918" s="35"/>
    </row>
    <row r="919" spans="1:16" ht="15.75" customHeight="1" x14ac:dyDescent="0.2">
      <c r="A919" s="123" t="s">
        <v>1931</v>
      </c>
      <c r="B919" s="26" t="s">
        <v>1252</v>
      </c>
      <c r="C919" s="201" t="s">
        <v>51</v>
      </c>
      <c r="D919" s="136">
        <v>9781804176863</v>
      </c>
      <c r="E919" s="134" t="s">
        <v>1892</v>
      </c>
      <c r="F919" t="s">
        <v>1287</v>
      </c>
      <c r="G919" s="12"/>
      <c r="H919" s="199">
        <v>30</v>
      </c>
      <c r="I919" s="127">
        <f t="shared" si="165"/>
        <v>25</v>
      </c>
      <c r="J919" s="123">
        <v>200</v>
      </c>
      <c r="K919" s="57">
        <v>0</v>
      </c>
      <c r="L919" s="192">
        <f t="shared" si="163"/>
        <v>0</v>
      </c>
      <c r="M919" s="176">
        <f t="shared" si="164"/>
        <v>12.75</v>
      </c>
      <c r="N919" s="59"/>
      <c r="O919" s="56"/>
      <c r="P919" s="35"/>
    </row>
    <row r="920" spans="1:16" ht="15.75" customHeight="1" x14ac:dyDescent="0.2">
      <c r="A920" s="123" t="s">
        <v>1931</v>
      </c>
      <c r="B920" s="26" t="s">
        <v>1252</v>
      </c>
      <c r="C920" s="201" t="s">
        <v>51</v>
      </c>
      <c r="D920" s="136">
        <v>9781804176856</v>
      </c>
      <c r="E920" s="134" t="s">
        <v>1893</v>
      </c>
      <c r="F920" t="s">
        <v>1288</v>
      </c>
      <c r="G920" s="12"/>
      <c r="H920" s="199">
        <v>30</v>
      </c>
      <c r="I920" s="127">
        <f t="shared" si="165"/>
        <v>25</v>
      </c>
      <c r="J920" s="123">
        <v>200</v>
      </c>
      <c r="K920" s="57">
        <v>0</v>
      </c>
      <c r="L920" s="192">
        <f t="shared" si="163"/>
        <v>0</v>
      </c>
      <c r="M920" s="176">
        <f t="shared" si="164"/>
        <v>12.75</v>
      </c>
      <c r="N920" s="59"/>
      <c r="O920" s="56"/>
    </row>
    <row r="921" spans="1:16" ht="15.75" customHeight="1" x14ac:dyDescent="0.2">
      <c r="A921" s="123" t="s">
        <v>1931</v>
      </c>
      <c r="B921" s="26" t="s">
        <v>1252</v>
      </c>
      <c r="C921" s="201" t="s">
        <v>51</v>
      </c>
      <c r="D921" s="136">
        <v>9781804176849</v>
      </c>
      <c r="E921" s="134" t="s">
        <v>1894</v>
      </c>
      <c r="F921" t="s">
        <v>1289</v>
      </c>
      <c r="G921" s="12"/>
      <c r="H921" s="199">
        <v>30</v>
      </c>
      <c r="I921" s="127">
        <f t="shared" si="165"/>
        <v>25</v>
      </c>
      <c r="J921" s="123">
        <v>200</v>
      </c>
      <c r="K921" s="57">
        <v>0</v>
      </c>
      <c r="L921" s="192">
        <f t="shared" si="163"/>
        <v>0</v>
      </c>
      <c r="M921" s="176">
        <f t="shared" si="164"/>
        <v>12.75</v>
      </c>
      <c r="N921" s="59"/>
      <c r="O921" s="56"/>
    </row>
    <row r="922" spans="1:16" ht="15.75" customHeight="1" x14ac:dyDescent="0.2">
      <c r="A922" s="123" t="s">
        <v>1931</v>
      </c>
      <c r="B922" s="26" t="s">
        <v>1252</v>
      </c>
      <c r="C922" s="201" t="s">
        <v>51</v>
      </c>
      <c r="D922" s="136">
        <v>9781804175514</v>
      </c>
      <c r="E922" s="134" t="s">
        <v>1895</v>
      </c>
      <c r="F922" t="s">
        <v>1290</v>
      </c>
      <c r="G922" s="12"/>
      <c r="H922" s="199">
        <v>30</v>
      </c>
      <c r="I922" s="127">
        <f t="shared" si="165"/>
        <v>25</v>
      </c>
      <c r="J922" s="123">
        <v>200</v>
      </c>
      <c r="K922" s="57">
        <v>0</v>
      </c>
      <c r="L922" s="192">
        <f t="shared" si="163"/>
        <v>0</v>
      </c>
      <c r="M922" s="176">
        <f t="shared" si="164"/>
        <v>12.75</v>
      </c>
      <c r="N922" s="59"/>
      <c r="O922" s="56"/>
    </row>
    <row r="923" spans="1:16" ht="15.75" customHeight="1" x14ac:dyDescent="0.2">
      <c r="A923" s="123" t="s">
        <v>1931</v>
      </c>
      <c r="B923" s="26" t="s">
        <v>1252</v>
      </c>
      <c r="C923" s="201" t="s">
        <v>51</v>
      </c>
      <c r="D923" s="136">
        <v>9781804175507</v>
      </c>
      <c r="E923" s="134" t="s">
        <v>1896</v>
      </c>
      <c r="F923" t="s">
        <v>1291</v>
      </c>
      <c r="G923" s="12"/>
      <c r="H923" s="199">
        <v>30</v>
      </c>
      <c r="I923" s="127">
        <f t="shared" si="165"/>
        <v>25</v>
      </c>
      <c r="J923" s="123">
        <v>200</v>
      </c>
      <c r="K923" s="57">
        <v>0</v>
      </c>
      <c r="L923" s="192">
        <f t="shared" si="163"/>
        <v>0</v>
      </c>
      <c r="M923" s="176">
        <f t="shared" si="164"/>
        <v>12.75</v>
      </c>
      <c r="N923" s="59"/>
      <c r="O923" s="56"/>
    </row>
    <row r="924" spans="1:16" ht="15.75" customHeight="1" x14ac:dyDescent="0.2">
      <c r="A924" s="123" t="s">
        <v>1931</v>
      </c>
      <c r="B924" s="26" t="s">
        <v>1252</v>
      </c>
      <c r="C924" s="201" t="s">
        <v>51</v>
      </c>
      <c r="D924" s="136">
        <v>9781804175491</v>
      </c>
      <c r="E924" s="134" t="s">
        <v>1897</v>
      </c>
      <c r="F924" t="s">
        <v>1292</v>
      </c>
      <c r="G924" s="12"/>
      <c r="H924" s="199">
        <v>30</v>
      </c>
      <c r="I924" s="127">
        <f t="shared" si="165"/>
        <v>25</v>
      </c>
      <c r="J924" s="123">
        <v>200</v>
      </c>
      <c r="K924" s="57">
        <v>0</v>
      </c>
      <c r="L924" s="192">
        <f t="shared" si="163"/>
        <v>0</v>
      </c>
      <c r="M924" s="176">
        <f t="shared" si="164"/>
        <v>12.75</v>
      </c>
      <c r="N924" s="59"/>
      <c r="O924" s="41"/>
    </row>
    <row r="925" spans="1:16" ht="15.75" customHeight="1" x14ac:dyDescent="0.2">
      <c r="A925" s="123" t="s">
        <v>1931</v>
      </c>
      <c r="B925" s="26" t="s">
        <v>1252</v>
      </c>
      <c r="C925" s="201" t="s">
        <v>51</v>
      </c>
      <c r="D925" s="136">
        <v>9781804175484</v>
      </c>
      <c r="E925" s="134" t="s">
        <v>1898</v>
      </c>
      <c r="F925" t="s">
        <v>1293</v>
      </c>
      <c r="G925" s="12"/>
      <c r="H925" s="199">
        <v>30</v>
      </c>
      <c r="I925" s="127">
        <f t="shared" si="165"/>
        <v>25</v>
      </c>
      <c r="J925" s="123">
        <v>200</v>
      </c>
      <c r="K925" s="57">
        <v>0</v>
      </c>
      <c r="L925" s="192">
        <f t="shared" si="163"/>
        <v>0</v>
      </c>
      <c r="M925" s="176">
        <f t="shared" si="164"/>
        <v>12.75</v>
      </c>
      <c r="N925" s="59"/>
      <c r="O925" s="41"/>
    </row>
    <row r="926" spans="1:16" ht="15.75" customHeight="1" x14ac:dyDescent="0.2">
      <c r="A926" s="123" t="s">
        <v>1931</v>
      </c>
      <c r="B926" s="26" t="s">
        <v>1252</v>
      </c>
      <c r="C926" s="201" t="s">
        <v>51</v>
      </c>
      <c r="D926" s="136">
        <v>9781804175477</v>
      </c>
      <c r="E926" s="134" t="s">
        <v>1899</v>
      </c>
      <c r="F926" t="s">
        <v>1294</v>
      </c>
      <c r="G926" s="12"/>
      <c r="H926" s="199">
        <v>30</v>
      </c>
      <c r="I926" s="127">
        <f t="shared" si="165"/>
        <v>25</v>
      </c>
      <c r="J926" s="123">
        <v>200</v>
      </c>
      <c r="K926" s="57">
        <v>0</v>
      </c>
      <c r="L926" s="192">
        <f t="shared" si="163"/>
        <v>0</v>
      </c>
      <c r="M926" s="176">
        <f t="shared" si="164"/>
        <v>12.75</v>
      </c>
      <c r="N926" s="59"/>
      <c r="O926" s="41"/>
    </row>
    <row r="927" spans="1:16" ht="15.75" customHeight="1" x14ac:dyDescent="0.2">
      <c r="A927" s="123" t="s">
        <v>1931</v>
      </c>
      <c r="B927" s="26" t="s">
        <v>1252</v>
      </c>
      <c r="C927" s="201" t="s">
        <v>51</v>
      </c>
      <c r="D927" s="136">
        <v>9781804175460</v>
      </c>
      <c r="E927" s="134" t="s">
        <v>1900</v>
      </c>
      <c r="F927" t="s">
        <v>1295</v>
      </c>
      <c r="G927" s="12"/>
      <c r="H927" s="199">
        <v>30</v>
      </c>
      <c r="I927" s="127">
        <f t="shared" si="165"/>
        <v>25</v>
      </c>
      <c r="J927" s="123">
        <v>200</v>
      </c>
      <c r="K927" s="57">
        <v>0</v>
      </c>
      <c r="L927" s="192">
        <f t="shared" si="163"/>
        <v>0</v>
      </c>
      <c r="M927" s="176">
        <f t="shared" si="164"/>
        <v>12.75</v>
      </c>
      <c r="N927" s="59"/>
      <c r="O927" s="41"/>
    </row>
    <row r="928" spans="1:16" ht="15.75" customHeight="1" x14ac:dyDescent="0.2">
      <c r="A928" s="123" t="s">
        <v>1931</v>
      </c>
      <c r="B928" s="26" t="s">
        <v>1252</v>
      </c>
      <c r="C928" s="201" t="s">
        <v>51</v>
      </c>
      <c r="D928" s="136">
        <v>9781804175453</v>
      </c>
      <c r="E928" s="134" t="s">
        <v>1901</v>
      </c>
      <c r="F928" t="s">
        <v>1296</v>
      </c>
      <c r="G928" s="12"/>
      <c r="H928" s="199">
        <v>30</v>
      </c>
      <c r="I928" s="127">
        <f t="shared" si="165"/>
        <v>25</v>
      </c>
      <c r="J928" s="123">
        <v>200</v>
      </c>
      <c r="K928" s="57">
        <v>0</v>
      </c>
      <c r="L928" s="192">
        <f t="shared" si="163"/>
        <v>0</v>
      </c>
      <c r="M928" s="176">
        <f t="shared" si="164"/>
        <v>12.75</v>
      </c>
      <c r="N928" s="59"/>
      <c r="O928" s="41"/>
    </row>
    <row r="929" spans="1:15" ht="15.75" customHeight="1" x14ac:dyDescent="0.2">
      <c r="A929" s="123" t="s">
        <v>1931</v>
      </c>
      <c r="B929" s="26" t="s">
        <v>1252</v>
      </c>
      <c r="C929" s="201" t="s">
        <v>51</v>
      </c>
      <c r="D929" s="136">
        <v>9781804175446</v>
      </c>
      <c r="E929" s="134" t="s">
        <v>1902</v>
      </c>
      <c r="F929" t="s">
        <v>1297</v>
      </c>
      <c r="G929" s="12"/>
      <c r="H929" s="199">
        <v>30</v>
      </c>
      <c r="I929" s="127">
        <f t="shared" si="165"/>
        <v>25</v>
      </c>
      <c r="J929" s="123">
        <v>200</v>
      </c>
      <c r="K929" s="57">
        <v>0</v>
      </c>
      <c r="L929" s="192">
        <f t="shared" si="163"/>
        <v>0</v>
      </c>
      <c r="M929" s="176">
        <f t="shared" si="164"/>
        <v>12.75</v>
      </c>
      <c r="N929" s="59"/>
      <c r="O929" s="56"/>
    </row>
    <row r="930" spans="1:15" ht="15.75" customHeight="1" x14ac:dyDescent="0.2">
      <c r="A930" s="123" t="s">
        <v>1931</v>
      </c>
      <c r="B930" s="26" t="s">
        <v>1252</v>
      </c>
      <c r="C930" s="201" t="s">
        <v>51</v>
      </c>
      <c r="D930" s="136">
        <v>9781804175439</v>
      </c>
      <c r="E930" s="134" t="s">
        <v>1903</v>
      </c>
      <c r="F930" t="s">
        <v>1298</v>
      </c>
      <c r="G930" s="12"/>
      <c r="H930" s="199">
        <v>30</v>
      </c>
      <c r="I930" s="127">
        <f t="shared" si="165"/>
        <v>25</v>
      </c>
      <c r="J930" s="123">
        <v>200</v>
      </c>
      <c r="K930" s="57">
        <v>0</v>
      </c>
      <c r="L930" s="192">
        <f t="shared" si="163"/>
        <v>0</v>
      </c>
      <c r="M930" s="176">
        <f t="shared" si="164"/>
        <v>12.75</v>
      </c>
      <c r="N930" s="59"/>
      <c r="O930" s="41"/>
    </row>
    <row r="931" spans="1:15" ht="15" customHeight="1" x14ac:dyDescent="0.2">
      <c r="A931" s="123" t="s">
        <v>1931</v>
      </c>
      <c r="B931" s="26" t="s">
        <v>1252</v>
      </c>
      <c r="C931" s="201" t="s">
        <v>51</v>
      </c>
      <c r="D931" s="136">
        <v>9781804175422</v>
      </c>
      <c r="E931" s="134" t="s">
        <v>1904</v>
      </c>
      <c r="F931" t="s">
        <v>1299</v>
      </c>
      <c r="G931" s="12"/>
      <c r="H931" s="199">
        <v>30</v>
      </c>
      <c r="I931" s="127">
        <f t="shared" si="165"/>
        <v>25</v>
      </c>
      <c r="J931" s="123">
        <v>200</v>
      </c>
      <c r="K931" s="57">
        <v>0</v>
      </c>
      <c r="L931" s="192">
        <f t="shared" si="163"/>
        <v>0</v>
      </c>
      <c r="M931" s="176">
        <f t="shared" si="164"/>
        <v>12.75</v>
      </c>
      <c r="N931" s="59"/>
      <c r="O931" s="41"/>
    </row>
    <row r="932" spans="1:15" ht="15.75" customHeight="1" x14ac:dyDescent="0.2">
      <c r="A932" s="123" t="s">
        <v>1931</v>
      </c>
      <c r="B932" s="26" t="s">
        <v>1252</v>
      </c>
      <c r="C932" s="201" t="s">
        <v>51</v>
      </c>
      <c r="D932" s="136">
        <v>9781804175415</v>
      </c>
      <c r="E932" s="134" t="s">
        <v>1905</v>
      </c>
      <c r="F932" t="s">
        <v>1300</v>
      </c>
      <c r="G932" s="12"/>
      <c r="H932" s="199">
        <v>30</v>
      </c>
      <c r="I932" s="127">
        <f t="shared" si="165"/>
        <v>25</v>
      </c>
      <c r="J932" s="123">
        <v>200</v>
      </c>
      <c r="K932" s="57">
        <v>0</v>
      </c>
      <c r="L932" s="192">
        <f t="shared" si="163"/>
        <v>0</v>
      </c>
      <c r="M932" s="176">
        <f t="shared" si="164"/>
        <v>12.75</v>
      </c>
      <c r="N932" s="59"/>
      <c r="O932" s="41"/>
    </row>
    <row r="933" spans="1:15" ht="15.75" customHeight="1" x14ac:dyDescent="0.2">
      <c r="A933" s="123" t="s">
        <v>1931</v>
      </c>
      <c r="B933" s="26" t="s">
        <v>1252</v>
      </c>
      <c r="C933" s="201" t="s">
        <v>51</v>
      </c>
      <c r="D933" s="136">
        <v>9781804175408</v>
      </c>
      <c r="E933" s="134" t="s">
        <v>1906</v>
      </c>
      <c r="F933" t="s">
        <v>1301</v>
      </c>
      <c r="G933" s="12"/>
      <c r="H933" s="199">
        <v>30</v>
      </c>
      <c r="I933" s="127">
        <f t="shared" si="165"/>
        <v>25</v>
      </c>
      <c r="J933" s="123">
        <v>200</v>
      </c>
      <c r="K933" s="57">
        <v>0</v>
      </c>
      <c r="L933" s="192">
        <f t="shared" si="163"/>
        <v>0</v>
      </c>
      <c r="M933" s="176">
        <f t="shared" si="164"/>
        <v>12.75</v>
      </c>
      <c r="N933" s="59"/>
      <c r="O933" s="41"/>
    </row>
    <row r="934" spans="1:15" ht="15.75" customHeight="1" x14ac:dyDescent="0.2">
      <c r="A934" s="123" t="s">
        <v>1931</v>
      </c>
      <c r="B934" s="26" t="s">
        <v>1252</v>
      </c>
      <c r="C934" s="201" t="s">
        <v>51</v>
      </c>
      <c r="D934" s="136">
        <v>9781804175392</v>
      </c>
      <c r="E934" s="134" t="s">
        <v>1907</v>
      </c>
      <c r="F934" t="s">
        <v>1302</v>
      </c>
      <c r="G934" s="12"/>
      <c r="H934" s="199">
        <v>30</v>
      </c>
      <c r="I934" s="127">
        <f t="shared" si="165"/>
        <v>25</v>
      </c>
      <c r="J934" s="123">
        <v>200</v>
      </c>
      <c r="K934" s="57">
        <v>0</v>
      </c>
      <c r="L934" s="192">
        <f t="shared" si="163"/>
        <v>0</v>
      </c>
      <c r="M934" s="176">
        <f t="shared" si="164"/>
        <v>12.75</v>
      </c>
      <c r="N934" s="59"/>
      <c r="O934" s="41"/>
    </row>
    <row r="935" spans="1:15" ht="15.75" customHeight="1" x14ac:dyDescent="0.2">
      <c r="A935" s="123" t="s">
        <v>1931</v>
      </c>
      <c r="B935" s="26" t="s">
        <v>1252</v>
      </c>
      <c r="C935" s="201" t="s">
        <v>51</v>
      </c>
      <c r="D935" s="136">
        <v>9781804175385</v>
      </c>
      <c r="E935" s="134" t="s">
        <v>1908</v>
      </c>
      <c r="F935" t="s">
        <v>1303</v>
      </c>
      <c r="G935" s="12"/>
      <c r="H935" s="199">
        <v>30</v>
      </c>
      <c r="I935" s="127">
        <f t="shared" si="165"/>
        <v>25</v>
      </c>
      <c r="J935" s="123">
        <v>200</v>
      </c>
      <c r="K935" s="57">
        <v>0</v>
      </c>
      <c r="L935" s="192">
        <f t="shared" si="163"/>
        <v>0</v>
      </c>
      <c r="M935" s="176">
        <f t="shared" si="164"/>
        <v>12.75</v>
      </c>
      <c r="N935" s="59"/>
      <c r="O935" s="41"/>
    </row>
    <row r="936" spans="1:15" ht="15.75" customHeight="1" x14ac:dyDescent="0.2">
      <c r="A936" s="123" t="s">
        <v>1931</v>
      </c>
      <c r="B936" s="26" t="s">
        <v>1252</v>
      </c>
      <c r="C936" s="201" t="s">
        <v>51</v>
      </c>
      <c r="D936" s="136">
        <v>9781804175378</v>
      </c>
      <c r="E936" s="134" t="s">
        <v>1909</v>
      </c>
      <c r="F936" t="s">
        <v>1304</v>
      </c>
      <c r="G936" s="12"/>
      <c r="H936" s="199">
        <v>30</v>
      </c>
      <c r="I936" s="127">
        <f t="shared" si="165"/>
        <v>25</v>
      </c>
      <c r="J936" s="123">
        <v>200</v>
      </c>
      <c r="K936" s="57">
        <v>0</v>
      </c>
      <c r="L936" s="192">
        <f t="shared" si="163"/>
        <v>0</v>
      </c>
      <c r="M936" s="176">
        <f t="shared" si="164"/>
        <v>12.75</v>
      </c>
      <c r="N936" s="59"/>
      <c r="O936" s="41"/>
    </row>
    <row r="937" spans="1:15" ht="15.75" customHeight="1" x14ac:dyDescent="0.2">
      <c r="A937" s="123" t="s">
        <v>1931</v>
      </c>
      <c r="B937" s="26" t="s">
        <v>1252</v>
      </c>
      <c r="C937" s="201" t="s">
        <v>51</v>
      </c>
      <c r="D937" s="136">
        <v>9781804171837</v>
      </c>
      <c r="E937" s="134" t="s">
        <v>1910</v>
      </c>
      <c r="F937" t="s">
        <v>1305</v>
      </c>
      <c r="G937" s="12"/>
      <c r="H937" s="199">
        <v>30</v>
      </c>
      <c r="I937" s="127">
        <f t="shared" si="165"/>
        <v>25</v>
      </c>
      <c r="J937" s="123">
        <v>200</v>
      </c>
      <c r="K937" s="57">
        <v>0</v>
      </c>
      <c r="L937" s="192">
        <f t="shared" si="163"/>
        <v>0</v>
      </c>
      <c r="M937" s="176">
        <f t="shared" si="164"/>
        <v>12.75</v>
      </c>
      <c r="N937" s="59"/>
      <c r="O937" s="41"/>
    </row>
    <row r="938" spans="1:15" ht="15.75" customHeight="1" x14ac:dyDescent="0.2">
      <c r="A938" s="123" t="s">
        <v>1931</v>
      </c>
      <c r="B938" s="26" t="s">
        <v>1252</v>
      </c>
      <c r="C938" s="201" t="s">
        <v>51</v>
      </c>
      <c r="D938" s="136">
        <v>9781804171820</v>
      </c>
      <c r="E938" s="134" t="s">
        <v>1911</v>
      </c>
      <c r="F938" t="s">
        <v>1306</v>
      </c>
      <c r="G938" s="12"/>
      <c r="H938" s="199">
        <v>30</v>
      </c>
      <c r="I938" s="127">
        <f t="shared" si="165"/>
        <v>25</v>
      </c>
      <c r="J938" s="123">
        <v>200</v>
      </c>
      <c r="K938" s="57">
        <v>0</v>
      </c>
      <c r="L938" s="192">
        <f t="shared" si="163"/>
        <v>0</v>
      </c>
      <c r="M938" s="176">
        <f t="shared" si="164"/>
        <v>12.75</v>
      </c>
      <c r="N938" s="59"/>
      <c r="O938" s="41"/>
    </row>
    <row r="939" spans="1:15" ht="15.75" customHeight="1" x14ac:dyDescent="0.2">
      <c r="A939" s="123" t="s">
        <v>1931</v>
      </c>
      <c r="B939" s="26" t="s">
        <v>1252</v>
      </c>
      <c r="C939" s="201" t="s">
        <v>51</v>
      </c>
      <c r="D939" s="136">
        <v>9781839649134</v>
      </c>
      <c r="E939" s="134" t="s">
        <v>1912</v>
      </c>
      <c r="F939" t="s">
        <v>1877</v>
      </c>
      <c r="G939" s="12"/>
      <c r="H939" s="199">
        <v>30</v>
      </c>
      <c r="I939" s="127">
        <f t="shared" si="165"/>
        <v>25</v>
      </c>
      <c r="J939" s="123">
        <v>200</v>
      </c>
      <c r="K939" s="57">
        <v>0</v>
      </c>
      <c r="L939" s="192">
        <f t="shared" si="163"/>
        <v>0</v>
      </c>
      <c r="M939" s="176">
        <f t="shared" si="164"/>
        <v>12.75</v>
      </c>
      <c r="N939" s="59"/>
      <c r="O939" s="41"/>
    </row>
    <row r="940" spans="1:15" ht="15.75" customHeight="1" x14ac:dyDescent="0.2">
      <c r="A940" s="123" t="s">
        <v>1931</v>
      </c>
      <c r="B940" s="26" t="s">
        <v>1252</v>
      </c>
      <c r="C940" s="201" t="s">
        <v>51</v>
      </c>
      <c r="D940" s="136">
        <v>9781804172216</v>
      </c>
      <c r="E940" s="134" t="s">
        <v>1913</v>
      </c>
      <c r="F940" t="s">
        <v>1307</v>
      </c>
      <c r="G940" s="12"/>
      <c r="H940" s="199">
        <v>30</v>
      </c>
      <c r="I940" s="127">
        <f t="shared" si="165"/>
        <v>25</v>
      </c>
      <c r="J940" s="123">
        <v>200</v>
      </c>
      <c r="K940" s="57">
        <v>0</v>
      </c>
      <c r="L940" s="192">
        <f t="shared" si="163"/>
        <v>0</v>
      </c>
      <c r="M940" s="176">
        <f t="shared" si="164"/>
        <v>12.75</v>
      </c>
      <c r="N940" s="59"/>
      <c r="O940" s="41"/>
    </row>
    <row r="941" spans="1:15" ht="15.75" customHeight="1" x14ac:dyDescent="0.2">
      <c r="A941" s="123" t="s">
        <v>1931</v>
      </c>
      <c r="B941" s="26" t="s">
        <v>1252</v>
      </c>
      <c r="C941" s="201" t="s">
        <v>51</v>
      </c>
      <c r="D941" s="136">
        <v>9781804172223</v>
      </c>
      <c r="E941" s="134" t="s">
        <v>1914</v>
      </c>
      <c r="F941" t="s">
        <v>1308</v>
      </c>
      <c r="G941" s="12"/>
      <c r="H941" s="199">
        <v>30</v>
      </c>
      <c r="I941" s="127">
        <f t="shared" si="165"/>
        <v>25</v>
      </c>
      <c r="J941" s="123">
        <v>200</v>
      </c>
      <c r="K941" s="57">
        <v>0</v>
      </c>
      <c r="L941" s="192">
        <f t="shared" si="163"/>
        <v>0</v>
      </c>
      <c r="M941" s="176">
        <f t="shared" si="164"/>
        <v>12.75</v>
      </c>
      <c r="N941" s="59"/>
      <c r="O941" s="41"/>
    </row>
    <row r="942" spans="1:15" ht="15.75" customHeight="1" x14ac:dyDescent="0.2">
      <c r="A942" s="123" t="s">
        <v>1931</v>
      </c>
      <c r="B942" s="26" t="s">
        <v>1252</v>
      </c>
      <c r="C942" s="201" t="s">
        <v>51</v>
      </c>
      <c r="D942" s="136">
        <v>9781839649097</v>
      </c>
      <c r="E942" s="134" t="s">
        <v>1915</v>
      </c>
      <c r="F942" t="s">
        <v>1309</v>
      </c>
      <c r="G942" s="12"/>
      <c r="H942" s="199">
        <v>30</v>
      </c>
      <c r="I942" s="127">
        <f t="shared" si="165"/>
        <v>25</v>
      </c>
      <c r="J942" s="123">
        <v>200</v>
      </c>
      <c r="K942" s="57">
        <v>0</v>
      </c>
      <c r="L942" s="192">
        <f t="shared" si="163"/>
        <v>0</v>
      </c>
      <c r="M942" s="176">
        <f t="shared" si="164"/>
        <v>12.75</v>
      </c>
      <c r="N942" s="59"/>
      <c r="O942" s="41"/>
    </row>
    <row r="943" spans="1:15" ht="15.75" customHeight="1" x14ac:dyDescent="0.2">
      <c r="A943" s="123" t="s">
        <v>1931</v>
      </c>
      <c r="B943" s="26" t="s">
        <v>1252</v>
      </c>
      <c r="C943" s="201" t="s">
        <v>51</v>
      </c>
      <c r="D943" s="136">
        <v>9781839649189</v>
      </c>
      <c r="E943" s="134" t="s">
        <v>1916</v>
      </c>
      <c r="F943" t="s">
        <v>1310</v>
      </c>
      <c r="G943" s="12"/>
      <c r="H943" s="199">
        <v>30</v>
      </c>
      <c r="I943" s="127">
        <f t="shared" si="165"/>
        <v>25</v>
      </c>
      <c r="J943" s="123">
        <v>200</v>
      </c>
      <c r="K943" s="57">
        <v>0</v>
      </c>
      <c r="L943" s="192">
        <f t="shared" si="163"/>
        <v>0</v>
      </c>
      <c r="M943" s="176">
        <f t="shared" si="164"/>
        <v>12.75</v>
      </c>
      <c r="N943" s="59"/>
      <c r="O943" s="41"/>
    </row>
    <row r="944" spans="1:15" ht="15.75" customHeight="1" x14ac:dyDescent="0.2">
      <c r="A944" s="123" t="s">
        <v>1931</v>
      </c>
      <c r="B944" s="26" t="s">
        <v>1252</v>
      </c>
      <c r="C944" s="201" t="s">
        <v>51</v>
      </c>
      <c r="D944" s="136">
        <v>9781839649110</v>
      </c>
      <c r="E944" s="134" t="s">
        <v>1917</v>
      </c>
      <c r="F944" t="s">
        <v>1311</v>
      </c>
      <c r="G944" s="12"/>
      <c r="H944" s="199">
        <v>30</v>
      </c>
      <c r="I944" s="127">
        <f t="shared" si="165"/>
        <v>25</v>
      </c>
      <c r="J944" s="123">
        <v>200</v>
      </c>
      <c r="K944" s="57">
        <v>0</v>
      </c>
      <c r="L944" s="192">
        <f t="shared" si="163"/>
        <v>0</v>
      </c>
      <c r="M944" s="176">
        <f t="shared" si="164"/>
        <v>12.75</v>
      </c>
      <c r="N944" s="59"/>
      <c r="O944" s="41"/>
    </row>
    <row r="945" spans="1:15" ht="15.75" customHeight="1" x14ac:dyDescent="0.2">
      <c r="A945" s="123" t="s">
        <v>1931</v>
      </c>
      <c r="B945" s="26" t="s">
        <v>1252</v>
      </c>
      <c r="C945" s="201" t="s">
        <v>51</v>
      </c>
      <c r="D945" s="136">
        <v>9781804175361</v>
      </c>
      <c r="E945" s="134" t="s">
        <v>1918</v>
      </c>
      <c r="F945" t="s">
        <v>1312</v>
      </c>
      <c r="G945" s="12"/>
      <c r="H945" s="199">
        <v>30</v>
      </c>
      <c r="I945" s="127">
        <f t="shared" si="165"/>
        <v>25</v>
      </c>
      <c r="J945" s="123">
        <v>200</v>
      </c>
      <c r="K945" s="57">
        <v>0</v>
      </c>
      <c r="L945" s="192">
        <f t="shared" si="163"/>
        <v>0</v>
      </c>
      <c r="M945" s="176">
        <f t="shared" si="164"/>
        <v>12.75</v>
      </c>
      <c r="N945" s="59"/>
      <c r="O945" s="41"/>
    </row>
    <row r="946" spans="1:15" ht="15.75" customHeight="1" x14ac:dyDescent="0.2">
      <c r="A946" s="123" t="s">
        <v>1931</v>
      </c>
      <c r="B946" s="26" t="s">
        <v>1252</v>
      </c>
      <c r="C946" s="201" t="s">
        <v>51</v>
      </c>
      <c r="D946" s="136">
        <v>9781839649127</v>
      </c>
      <c r="E946" s="134" t="s">
        <v>1919</v>
      </c>
      <c r="F946" t="s">
        <v>1313</v>
      </c>
      <c r="G946" s="12"/>
      <c r="H946" s="199">
        <v>30</v>
      </c>
      <c r="I946" s="127">
        <f t="shared" si="165"/>
        <v>25</v>
      </c>
      <c r="J946" s="123">
        <v>200</v>
      </c>
      <c r="K946" s="57">
        <v>0</v>
      </c>
      <c r="L946" s="192">
        <f t="shared" si="163"/>
        <v>0</v>
      </c>
      <c r="M946" s="176">
        <f t="shared" si="164"/>
        <v>12.75</v>
      </c>
      <c r="N946" s="59"/>
      <c r="O946" s="41"/>
    </row>
    <row r="947" spans="1:15" ht="15.75" customHeight="1" x14ac:dyDescent="0.2">
      <c r="A947" s="123" t="s">
        <v>1931</v>
      </c>
      <c r="B947" s="26" t="s">
        <v>1252</v>
      </c>
      <c r="C947" s="201" t="s">
        <v>51</v>
      </c>
      <c r="D947" s="136">
        <v>9781839649103</v>
      </c>
      <c r="E947" s="134" t="s">
        <v>1920</v>
      </c>
      <c r="F947" t="s">
        <v>1314</v>
      </c>
      <c r="G947" s="12"/>
      <c r="H947" s="199">
        <v>30</v>
      </c>
      <c r="I947" s="127">
        <f t="shared" si="165"/>
        <v>25</v>
      </c>
      <c r="J947" s="123">
        <v>200</v>
      </c>
      <c r="K947" s="57">
        <v>0</v>
      </c>
      <c r="L947" s="192">
        <f t="shared" si="163"/>
        <v>0</v>
      </c>
      <c r="M947" s="176">
        <f t="shared" si="164"/>
        <v>12.75</v>
      </c>
      <c r="N947" s="59"/>
      <c r="O947" s="41"/>
    </row>
    <row r="948" spans="1:15" ht="15.75" customHeight="1" x14ac:dyDescent="0.2">
      <c r="A948" s="123" t="s">
        <v>1931</v>
      </c>
      <c r="B948" s="26" t="s">
        <v>1252</v>
      </c>
      <c r="C948" s="201" t="s">
        <v>51</v>
      </c>
      <c r="D948" s="136">
        <v>9781839649158</v>
      </c>
      <c r="E948" s="134" t="s">
        <v>1921</v>
      </c>
      <c r="F948" t="s">
        <v>1315</v>
      </c>
      <c r="G948" s="12"/>
      <c r="H948" s="199">
        <v>30</v>
      </c>
      <c r="I948" s="127">
        <f t="shared" si="165"/>
        <v>25</v>
      </c>
      <c r="J948" s="123">
        <v>200</v>
      </c>
      <c r="K948" s="57">
        <v>0</v>
      </c>
      <c r="L948" s="192">
        <f t="shared" si="163"/>
        <v>0</v>
      </c>
      <c r="M948" s="176">
        <f t="shared" si="164"/>
        <v>12.75</v>
      </c>
      <c r="N948" s="59"/>
      <c r="O948" s="41"/>
    </row>
    <row r="949" spans="1:15" ht="15.75" customHeight="1" x14ac:dyDescent="0.2">
      <c r="A949" s="123" t="s">
        <v>1931</v>
      </c>
      <c r="B949" s="26" t="s">
        <v>1252</v>
      </c>
      <c r="C949" s="201" t="s">
        <v>51</v>
      </c>
      <c r="D949" s="136">
        <v>9781839649080</v>
      </c>
      <c r="E949" s="134" t="s">
        <v>1922</v>
      </c>
      <c r="F949" t="s">
        <v>1316</v>
      </c>
      <c r="G949" s="12"/>
      <c r="H949" s="199">
        <v>30</v>
      </c>
      <c r="I949" s="127">
        <f t="shared" si="165"/>
        <v>25</v>
      </c>
      <c r="J949" s="123">
        <v>200</v>
      </c>
      <c r="K949" s="57">
        <v>0</v>
      </c>
      <c r="L949" s="192">
        <f t="shared" si="163"/>
        <v>0</v>
      </c>
      <c r="M949" s="176">
        <f t="shared" si="164"/>
        <v>12.75</v>
      </c>
      <c r="N949" s="59"/>
      <c r="O949" s="41"/>
    </row>
    <row r="950" spans="1:15" ht="15.75" customHeight="1" x14ac:dyDescent="0.2">
      <c r="A950" s="123" t="s">
        <v>1931</v>
      </c>
      <c r="B950" s="26" t="s">
        <v>1252</v>
      </c>
      <c r="C950" s="201" t="s">
        <v>51</v>
      </c>
      <c r="D950" s="136">
        <v>9781839649202</v>
      </c>
      <c r="E950" s="134" t="s">
        <v>1923</v>
      </c>
      <c r="F950" t="s">
        <v>1878</v>
      </c>
      <c r="G950" s="12"/>
      <c r="H950" s="199">
        <v>30</v>
      </c>
      <c r="I950" s="127">
        <f t="shared" si="165"/>
        <v>25</v>
      </c>
      <c r="J950" s="123">
        <v>200</v>
      </c>
      <c r="K950" s="57">
        <v>0</v>
      </c>
      <c r="L950" s="192">
        <f t="shared" si="163"/>
        <v>0</v>
      </c>
      <c r="M950" s="176">
        <f t="shared" si="164"/>
        <v>12.75</v>
      </c>
      <c r="N950" s="59"/>
      <c r="O950" s="41"/>
    </row>
    <row r="951" spans="1:15" ht="15.75" customHeight="1" x14ac:dyDescent="0.2">
      <c r="A951" s="123" t="s">
        <v>1931</v>
      </c>
      <c r="B951" s="26" t="s">
        <v>1252</v>
      </c>
      <c r="C951" s="201" t="s">
        <v>51</v>
      </c>
      <c r="D951" s="136">
        <v>9781839649165</v>
      </c>
      <c r="E951" s="134" t="s">
        <v>1924</v>
      </c>
      <c r="F951" t="s">
        <v>1317</v>
      </c>
      <c r="G951" s="12"/>
      <c r="H951" s="199">
        <v>30</v>
      </c>
      <c r="I951" s="127">
        <f t="shared" si="165"/>
        <v>25</v>
      </c>
      <c r="J951" s="123">
        <v>200</v>
      </c>
      <c r="K951" s="57">
        <v>0</v>
      </c>
      <c r="L951" s="192">
        <f t="shared" si="163"/>
        <v>0</v>
      </c>
      <c r="M951" s="176">
        <f t="shared" si="164"/>
        <v>12.75</v>
      </c>
      <c r="N951" s="59"/>
      <c r="O951" s="41"/>
    </row>
    <row r="952" spans="1:15" ht="15.75" customHeight="1" x14ac:dyDescent="0.2">
      <c r="A952" s="123" t="s">
        <v>1931</v>
      </c>
      <c r="B952" s="26" t="s">
        <v>1252</v>
      </c>
      <c r="C952" s="201" t="s">
        <v>51</v>
      </c>
      <c r="D952" s="136">
        <v>9781839649226</v>
      </c>
      <c r="E952" s="134" t="s">
        <v>1925</v>
      </c>
      <c r="F952" t="s">
        <v>1318</v>
      </c>
      <c r="G952" s="12"/>
      <c r="H952" s="199">
        <v>30</v>
      </c>
      <c r="I952" s="127">
        <f t="shared" si="165"/>
        <v>25</v>
      </c>
      <c r="J952" s="123">
        <v>200</v>
      </c>
      <c r="K952" s="57">
        <v>0</v>
      </c>
      <c r="L952" s="192">
        <f t="shared" si="163"/>
        <v>0</v>
      </c>
      <c r="M952" s="176">
        <f t="shared" si="164"/>
        <v>12.75</v>
      </c>
      <c r="N952" s="59"/>
      <c r="O952" s="41"/>
    </row>
    <row r="953" spans="1:15" ht="15.75" customHeight="1" x14ac:dyDescent="0.2">
      <c r="A953" s="123" t="s">
        <v>1931</v>
      </c>
      <c r="B953" s="26" t="s">
        <v>1252</v>
      </c>
      <c r="C953" s="201" t="s">
        <v>51</v>
      </c>
      <c r="D953" s="136">
        <v>9781839649219</v>
      </c>
      <c r="E953" s="134" t="s">
        <v>1926</v>
      </c>
      <c r="F953" t="s">
        <v>1319</v>
      </c>
      <c r="G953" s="12"/>
      <c r="H953" s="199">
        <v>30</v>
      </c>
      <c r="I953" s="127">
        <f t="shared" si="165"/>
        <v>25</v>
      </c>
      <c r="J953" s="123">
        <v>200</v>
      </c>
      <c r="K953" s="57">
        <v>0</v>
      </c>
      <c r="L953" s="192">
        <f t="shared" si="163"/>
        <v>0</v>
      </c>
      <c r="M953" s="176">
        <f t="shared" si="164"/>
        <v>12.75</v>
      </c>
      <c r="N953" s="59"/>
      <c r="O953" s="41"/>
    </row>
    <row r="954" spans="1:15" ht="15.75" customHeight="1" x14ac:dyDescent="0.2">
      <c r="A954" s="123" t="s">
        <v>1931</v>
      </c>
      <c r="B954" s="26" t="s">
        <v>1252</v>
      </c>
      <c r="C954" s="201" t="s">
        <v>51</v>
      </c>
      <c r="D954" s="136">
        <v>9781839649073</v>
      </c>
      <c r="E954" s="134" t="s">
        <v>1927</v>
      </c>
      <c r="F954" t="s">
        <v>1320</v>
      </c>
      <c r="G954" s="12"/>
      <c r="H954" s="199">
        <v>30</v>
      </c>
      <c r="I954" s="127">
        <f t="shared" si="165"/>
        <v>25</v>
      </c>
      <c r="J954" s="123">
        <v>200</v>
      </c>
      <c r="K954" s="57">
        <v>0</v>
      </c>
      <c r="L954" s="192">
        <f t="shared" si="163"/>
        <v>0</v>
      </c>
      <c r="M954" s="176">
        <f t="shared" si="164"/>
        <v>12.75</v>
      </c>
      <c r="N954" s="59"/>
      <c r="O954" s="41"/>
    </row>
    <row r="955" spans="1:15" ht="15.75" customHeight="1" x14ac:dyDescent="0.2">
      <c r="A955" s="123" t="s">
        <v>1931</v>
      </c>
      <c r="B955" s="26" t="s">
        <v>1252</v>
      </c>
      <c r="C955" s="201" t="s">
        <v>51</v>
      </c>
      <c r="D955" s="136">
        <v>9781839649141</v>
      </c>
      <c r="E955" s="134" t="s">
        <v>1928</v>
      </c>
      <c r="F955" t="s">
        <v>1321</v>
      </c>
      <c r="G955" s="12"/>
      <c r="H955" s="199">
        <v>30</v>
      </c>
      <c r="I955" s="127">
        <f t="shared" si="165"/>
        <v>25</v>
      </c>
      <c r="J955" s="123">
        <v>200</v>
      </c>
      <c r="K955" s="57">
        <v>0</v>
      </c>
      <c r="L955" s="192">
        <f t="shared" si="163"/>
        <v>0</v>
      </c>
      <c r="M955" s="176">
        <f t="shared" si="164"/>
        <v>12.75</v>
      </c>
      <c r="N955" s="59"/>
      <c r="O955" s="41"/>
    </row>
    <row r="956" spans="1:15" ht="15.75" customHeight="1" x14ac:dyDescent="0.2">
      <c r="A956" s="123" t="s">
        <v>1931</v>
      </c>
      <c r="B956" s="26" t="s">
        <v>1252</v>
      </c>
      <c r="C956" s="201" t="s">
        <v>51</v>
      </c>
      <c r="D956" s="136">
        <v>9781839649172</v>
      </c>
      <c r="E956" s="134" t="s">
        <v>1929</v>
      </c>
      <c r="F956" t="s">
        <v>1322</v>
      </c>
      <c r="G956" s="12"/>
      <c r="H956" s="199">
        <v>30</v>
      </c>
      <c r="I956" s="127">
        <f t="shared" si="165"/>
        <v>25</v>
      </c>
      <c r="J956" s="123">
        <v>200</v>
      </c>
      <c r="K956" s="57">
        <v>0</v>
      </c>
      <c r="L956" s="192">
        <f t="shared" si="163"/>
        <v>0</v>
      </c>
      <c r="M956" s="176">
        <f t="shared" si="164"/>
        <v>12.75</v>
      </c>
      <c r="N956" s="59"/>
      <c r="O956" s="41"/>
    </row>
    <row r="957" spans="1:15" ht="15.75" customHeight="1" x14ac:dyDescent="0.2">
      <c r="A957" s="123" t="s">
        <v>1931</v>
      </c>
      <c r="B957" s="26" t="s">
        <v>1252</v>
      </c>
      <c r="C957" s="201" t="s">
        <v>51</v>
      </c>
      <c r="D957" s="136">
        <v>9781839649196</v>
      </c>
      <c r="E957" s="134" t="s">
        <v>1930</v>
      </c>
      <c r="F957" t="s">
        <v>1879</v>
      </c>
      <c r="G957" s="12"/>
      <c r="H957" s="199">
        <v>30</v>
      </c>
      <c r="I957" s="127">
        <f t="shared" si="165"/>
        <v>25</v>
      </c>
      <c r="J957" s="123">
        <v>200</v>
      </c>
      <c r="K957" s="57">
        <v>0</v>
      </c>
      <c r="L957" s="192">
        <f t="shared" si="163"/>
        <v>0</v>
      </c>
      <c r="M957" s="176">
        <f t="shared" si="164"/>
        <v>12.75</v>
      </c>
      <c r="N957" s="59"/>
      <c r="O957" s="41"/>
    </row>
    <row r="958" spans="1:15" ht="15" customHeight="1" x14ac:dyDescent="0.2">
      <c r="A958" s="12"/>
      <c r="B958" s="12"/>
      <c r="C958" s="12"/>
      <c r="D958" s="40"/>
      <c r="E958" s="12"/>
      <c r="F958" s="12"/>
      <c r="G958" s="12"/>
      <c r="H958" s="5"/>
      <c r="I958" s="5"/>
      <c r="J958" s="12"/>
      <c r="K958" s="12"/>
      <c r="L958" s="12"/>
      <c r="M958" s="59"/>
      <c r="N958" s="62">
        <f>SUM(L894:L957)</f>
        <v>0</v>
      </c>
      <c r="O958" s="41"/>
    </row>
    <row r="959" spans="1:15" ht="15.75" customHeight="1" x14ac:dyDescent="0.2">
      <c r="A959" s="42" t="s">
        <v>1323</v>
      </c>
      <c r="B959" s="42"/>
      <c r="C959" s="43"/>
      <c r="D959" s="44"/>
      <c r="E959" s="45"/>
      <c r="F959" s="42"/>
      <c r="G959" s="42"/>
      <c r="H959" s="46"/>
      <c r="I959" s="46"/>
      <c r="J959" s="42"/>
      <c r="K959" s="47"/>
      <c r="L959" s="47"/>
      <c r="M959" s="46"/>
      <c r="N959" s="158"/>
      <c r="O959" s="41"/>
    </row>
    <row r="960" spans="1:15" ht="15.75" customHeight="1" x14ac:dyDescent="0.2">
      <c r="A960" s="123" t="s">
        <v>1979</v>
      </c>
      <c r="B960" s="26" t="s">
        <v>1980</v>
      </c>
      <c r="C960" s="149">
        <v>46023</v>
      </c>
      <c r="D960" s="136">
        <v>9781835626955</v>
      </c>
      <c r="E960" t="s">
        <v>1649</v>
      </c>
      <c r="F960" t="s">
        <v>1932</v>
      </c>
      <c r="G960" s="12"/>
      <c r="H960" s="180">
        <v>14.4</v>
      </c>
      <c r="I960" s="5">
        <f>H960/1.2</f>
        <v>12</v>
      </c>
      <c r="J960" s="12">
        <v>60</v>
      </c>
      <c r="K960" s="57">
        <v>0</v>
      </c>
      <c r="L960" s="192">
        <f t="shared" ref="L960:L1023" si="166">SUM(M960*K960)</f>
        <v>0</v>
      </c>
      <c r="M960" s="176">
        <f t="shared" ref="M960:M1023" si="167">I960-(I960*$H$26)</f>
        <v>6.12</v>
      </c>
      <c r="N960" s="59"/>
      <c r="O960" s="41"/>
    </row>
    <row r="961" spans="1:15" ht="15.75" customHeight="1" x14ac:dyDescent="0.2">
      <c r="A961" s="123" t="s">
        <v>1979</v>
      </c>
      <c r="B961" s="26" t="s">
        <v>1980</v>
      </c>
      <c r="C961" s="149">
        <v>46023</v>
      </c>
      <c r="D961" s="136">
        <v>9781835626962</v>
      </c>
      <c r="E961" t="s">
        <v>1650</v>
      </c>
      <c r="F961" t="s">
        <v>1933</v>
      </c>
      <c r="G961" s="12"/>
      <c r="H961" s="180">
        <v>14.4</v>
      </c>
      <c r="I961" s="5">
        <f t="shared" ref="I961:I1024" si="168">H961/1.2</f>
        <v>12</v>
      </c>
      <c r="J961" s="12">
        <v>60</v>
      </c>
      <c r="K961" s="57">
        <v>0</v>
      </c>
      <c r="L961" s="192">
        <f t="shared" si="166"/>
        <v>0</v>
      </c>
      <c r="M961" s="176">
        <f t="shared" si="167"/>
        <v>6.12</v>
      </c>
      <c r="N961" s="59"/>
      <c r="O961" s="41"/>
    </row>
    <row r="962" spans="1:15" ht="15.75" customHeight="1" x14ac:dyDescent="0.2">
      <c r="A962" s="123" t="s">
        <v>1979</v>
      </c>
      <c r="B962" s="26" t="s">
        <v>1980</v>
      </c>
      <c r="C962" s="149">
        <v>46023</v>
      </c>
      <c r="D962" s="136">
        <v>9781835626979</v>
      </c>
      <c r="E962" t="s">
        <v>1651</v>
      </c>
      <c r="F962" t="s">
        <v>1934</v>
      </c>
      <c r="G962" s="12"/>
      <c r="H962" s="180">
        <v>14.4</v>
      </c>
      <c r="I962" s="5">
        <f t="shared" si="168"/>
        <v>12</v>
      </c>
      <c r="J962" s="12">
        <v>60</v>
      </c>
      <c r="K962" s="57">
        <v>0</v>
      </c>
      <c r="L962" s="192">
        <f t="shared" si="166"/>
        <v>0</v>
      </c>
      <c r="M962" s="176">
        <f t="shared" si="167"/>
        <v>6.12</v>
      </c>
      <c r="N962" s="59"/>
      <c r="O962" s="41"/>
    </row>
    <row r="963" spans="1:15" ht="15.75" customHeight="1" x14ac:dyDescent="0.2">
      <c r="A963" s="123" t="s">
        <v>1979</v>
      </c>
      <c r="B963" s="26" t="s">
        <v>1980</v>
      </c>
      <c r="C963" s="149">
        <v>46023</v>
      </c>
      <c r="D963" s="136">
        <v>9781835626986</v>
      </c>
      <c r="E963" t="s">
        <v>1647</v>
      </c>
      <c r="F963" t="s">
        <v>1935</v>
      </c>
      <c r="G963" s="12"/>
      <c r="H963" s="180">
        <v>14.4</v>
      </c>
      <c r="I963" s="5">
        <f t="shared" si="168"/>
        <v>12</v>
      </c>
      <c r="J963" s="12">
        <v>60</v>
      </c>
      <c r="K963" s="57">
        <v>0</v>
      </c>
      <c r="L963" s="192">
        <f t="shared" si="166"/>
        <v>0</v>
      </c>
      <c r="M963" s="176">
        <f t="shared" si="167"/>
        <v>6.12</v>
      </c>
      <c r="N963" s="59"/>
      <c r="O963" s="41"/>
    </row>
    <row r="964" spans="1:15" ht="15.75" customHeight="1" x14ac:dyDescent="0.2">
      <c r="A964" s="123" t="s">
        <v>1979</v>
      </c>
      <c r="B964" s="26" t="s">
        <v>1980</v>
      </c>
      <c r="C964" s="149">
        <v>46023</v>
      </c>
      <c r="D964" s="136">
        <v>9781835626993</v>
      </c>
      <c r="E964" t="s">
        <v>1648</v>
      </c>
      <c r="F964" t="s">
        <v>1936</v>
      </c>
      <c r="G964" s="12"/>
      <c r="H964" s="180">
        <v>14.4</v>
      </c>
      <c r="I964" s="5">
        <f t="shared" si="168"/>
        <v>12</v>
      </c>
      <c r="J964" s="12">
        <v>60</v>
      </c>
      <c r="K964" s="57">
        <v>0</v>
      </c>
      <c r="L964" s="192">
        <f t="shared" si="166"/>
        <v>0</v>
      </c>
      <c r="M964" s="176">
        <f t="shared" si="167"/>
        <v>6.12</v>
      </c>
      <c r="N964" s="59"/>
      <c r="O964" s="41"/>
    </row>
    <row r="965" spans="1:15" ht="15.75" customHeight="1" x14ac:dyDescent="0.2">
      <c r="A965" s="123" t="s">
        <v>1979</v>
      </c>
      <c r="B965" s="26" t="s">
        <v>1980</v>
      </c>
      <c r="C965" s="149">
        <v>46023</v>
      </c>
      <c r="D965" s="136">
        <v>9781835627006</v>
      </c>
      <c r="E965" t="s">
        <v>1646</v>
      </c>
      <c r="F965" t="s">
        <v>1937</v>
      </c>
      <c r="G965" s="12"/>
      <c r="H965" s="180">
        <v>14.4</v>
      </c>
      <c r="I965" s="5">
        <f t="shared" si="168"/>
        <v>12</v>
      </c>
      <c r="J965" s="12">
        <v>60</v>
      </c>
      <c r="K965" s="57">
        <v>0</v>
      </c>
      <c r="L965" s="192">
        <f t="shared" si="166"/>
        <v>0</v>
      </c>
      <c r="M965" s="176">
        <f t="shared" si="167"/>
        <v>6.12</v>
      </c>
      <c r="N965" s="59"/>
      <c r="O965" s="41"/>
    </row>
    <row r="966" spans="1:15" ht="15.75" customHeight="1" x14ac:dyDescent="0.2">
      <c r="A966" s="123" t="s">
        <v>1979</v>
      </c>
      <c r="B966" s="26" t="s">
        <v>1980</v>
      </c>
      <c r="C966" s="149">
        <v>46174</v>
      </c>
      <c r="D966" s="136">
        <v>9781835628805</v>
      </c>
      <c r="E966" t="s">
        <v>1944</v>
      </c>
      <c r="F966" t="s">
        <v>1938</v>
      </c>
      <c r="G966" s="12"/>
      <c r="H966" s="180">
        <v>14.4</v>
      </c>
      <c r="I966" s="5">
        <f t="shared" si="168"/>
        <v>12</v>
      </c>
      <c r="J966" s="12">
        <v>60</v>
      </c>
      <c r="K966" s="57">
        <v>0</v>
      </c>
      <c r="L966" s="192">
        <f t="shared" si="166"/>
        <v>0</v>
      </c>
      <c r="M966" s="176">
        <f t="shared" si="167"/>
        <v>6.12</v>
      </c>
      <c r="N966" s="59"/>
      <c r="O966" s="41"/>
    </row>
    <row r="967" spans="1:15" ht="15.75" customHeight="1" x14ac:dyDescent="0.2">
      <c r="A967" s="123" t="s">
        <v>1979</v>
      </c>
      <c r="B967" s="26" t="s">
        <v>1980</v>
      </c>
      <c r="C967" s="149">
        <v>46174</v>
      </c>
      <c r="D967" s="136">
        <v>9781835628812</v>
      </c>
      <c r="E967" t="s">
        <v>1945</v>
      </c>
      <c r="F967" t="s">
        <v>1939</v>
      </c>
      <c r="G967" s="12"/>
      <c r="H967" s="180">
        <v>14.4</v>
      </c>
      <c r="I967" s="5">
        <f t="shared" si="168"/>
        <v>12</v>
      </c>
      <c r="J967" s="12">
        <v>60</v>
      </c>
      <c r="K967" s="57">
        <v>0</v>
      </c>
      <c r="L967" s="192">
        <f t="shared" si="166"/>
        <v>0</v>
      </c>
      <c r="M967" s="176">
        <f t="shared" si="167"/>
        <v>6.12</v>
      </c>
      <c r="N967" s="59"/>
      <c r="O967" s="41"/>
    </row>
    <row r="968" spans="1:15" ht="15.75" customHeight="1" x14ac:dyDescent="0.2">
      <c r="A968" s="123" t="s">
        <v>1979</v>
      </c>
      <c r="B968" s="26" t="s">
        <v>1980</v>
      </c>
      <c r="C968" s="149">
        <v>46174</v>
      </c>
      <c r="D968" s="136">
        <v>9781835628829</v>
      </c>
      <c r="E968" t="s">
        <v>1946</v>
      </c>
      <c r="F968" t="s">
        <v>1940</v>
      </c>
      <c r="G968" s="12"/>
      <c r="H968" s="180">
        <v>14.4</v>
      </c>
      <c r="I968" s="5">
        <f t="shared" si="168"/>
        <v>12</v>
      </c>
      <c r="J968" s="12">
        <v>60</v>
      </c>
      <c r="K968" s="57">
        <v>0</v>
      </c>
      <c r="L968" s="192">
        <f t="shared" si="166"/>
        <v>0</v>
      </c>
      <c r="M968" s="176">
        <f t="shared" si="167"/>
        <v>6.12</v>
      </c>
      <c r="N968" s="59"/>
      <c r="O968" s="41"/>
    </row>
    <row r="969" spans="1:15" ht="15.75" customHeight="1" x14ac:dyDescent="0.2">
      <c r="A969" s="123" t="s">
        <v>1979</v>
      </c>
      <c r="B969" s="26" t="s">
        <v>1980</v>
      </c>
      <c r="C969" s="149">
        <v>46174</v>
      </c>
      <c r="D969" s="136">
        <v>9781835628836</v>
      </c>
      <c r="E969" t="s">
        <v>1947</v>
      </c>
      <c r="F969" t="s">
        <v>1941</v>
      </c>
      <c r="G969" s="12"/>
      <c r="H969" s="180">
        <v>14.4</v>
      </c>
      <c r="I969" s="5">
        <f t="shared" si="168"/>
        <v>12</v>
      </c>
      <c r="J969" s="12">
        <v>60</v>
      </c>
      <c r="K969" s="57">
        <v>0</v>
      </c>
      <c r="L969" s="192">
        <f t="shared" si="166"/>
        <v>0</v>
      </c>
      <c r="M969" s="176">
        <f t="shared" si="167"/>
        <v>6.12</v>
      </c>
      <c r="N969" s="59"/>
      <c r="O969" s="41"/>
    </row>
    <row r="970" spans="1:15" ht="15.75" customHeight="1" x14ac:dyDescent="0.2">
      <c r="A970" s="123" t="s">
        <v>1979</v>
      </c>
      <c r="B970" s="26" t="s">
        <v>1980</v>
      </c>
      <c r="C970" s="149">
        <v>46174</v>
      </c>
      <c r="D970" s="136">
        <v>9781835628843</v>
      </c>
      <c r="E970" t="s">
        <v>1948</v>
      </c>
      <c r="F970" t="s">
        <v>1942</v>
      </c>
      <c r="G970" s="12"/>
      <c r="H970" s="180">
        <v>14.4</v>
      </c>
      <c r="I970" s="5">
        <f t="shared" si="168"/>
        <v>12</v>
      </c>
      <c r="J970" s="12">
        <v>60</v>
      </c>
      <c r="K970" s="57">
        <v>0</v>
      </c>
      <c r="L970" s="192">
        <f t="shared" si="166"/>
        <v>0</v>
      </c>
      <c r="M970" s="176">
        <f t="shared" si="167"/>
        <v>6.12</v>
      </c>
      <c r="N970" s="59"/>
      <c r="O970" s="41"/>
    </row>
    <row r="971" spans="1:15" ht="15.75" customHeight="1" x14ac:dyDescent="0.2">
      <c r="A971" s="123" t="s">
        <v>1979</v>
      </c>
      <c r="B971" s="26" t="s">
        <v>1980</v>
      </c>
      <c r="C971" s="149">
        <v>46174</v>
      </c>
      <c r="D971" s="136">
        <v>9781835628850</v>
      </c>
      <c r="E971" t="s">
        <v>1949</v>
      </c>
      <c r="F971" t="s">
        <v>1943</v>
      </c>
      <c r="G971" s="12"/>
      <c r="H971" s="180">
        <v>14.4</v>
      </c>
      <c r="I971" s="5">
        <f t="shared" si="168"/>
        <v>12</v>
      </c>
      <c r="J971" s="12">
        <v>60</v>
      </c>
      <c r="K971" s="57">
        <v>0</v>
      </c>
      <c r="L971" s="192">
        <f t="shared" si="166"/>
        <v>0</v>
      </c>
      <c r="M971" s="176">
        <f t="shared" si="167"/>
        <v>6.12</v>
      </c>
      <c r="N971" s="59"/>
      <c r="O971" s="41"/>
    </row>
    <row r="972" spans="1:15" ht="15.75" customHeight="1" x14ac:dyDescent="0.2">
      <c r="A972" s="123" t="s">
        <v>1979</v>
      </c>
      <c r="B972" s="26" t="s">
        <v>1980</v>
      </c>
      <c r="C972" t="s">
        <v>51</v>
      </c>
      <c r="D972" s="136">
        <v>9781835625385</v>
      </c>
      <c r="E972" t="s">
        <v>1335</v>
      </c>
      <c r="F972" t="s">
        <v>1336</v>
      </c>
      <c r="G972" s="12"/>
      <c r="H972" s="199">
        <v>14.4</v>
      </c>
      <c r="I972" s="5">
        <f t="shared" si="168"/>
        <v>12</v>
      </c>
      <c r="J972" s="12">
        <v>60</v>
      </c>
      <c r="K972" s="57">
        <v>0</v>
      </c>
      <c r="L972" s="192">
        <f t="shared" si="166"/>
        <v>0</v>
      </c>
      <c r="M972" s="176">
        <f t="shared" si="167"/>
        <v>6.12</v>
      </c>
      <c r="N972" s="59"/>
      <c r="O972" s="41"/>
    </row>
    <row r="973" spans="1:15" ht="15.75" customHeight="1" x14ac:dyDescent="0.2">
      <c r="A973" s="123" t="s">
        <v>1979</v>
      </c>
      <c r="B973" s="26" t="s">
        <v>1980</v>
      </c>
      <c r="C973" t="s">
        <v>51</v>
      </c>
      <c r="D973" s="136">
        <v>9781835625378</v>
      </c>
      <c r="E973" t="s">
        <v>1334</v>
      </c>
      <c r="F973" t="s">
        <v>1950</v>
      </c>
      <c r="G973" s="12"/>
      <c r="H973" s="199">
        <v>14.4</v>
      </c>
      <c r="I973" s="5">
        <f t="shared" si="168"/>
        <v>12</v>
      </c>
      <c r="J973" s="12">
        <v>60</v>
      </c>
      <c r="K973" s="57">
        <v>0</v>
      </c>
      <c r="L973" s="192">
        <f t="shared" si="166"/>
        <v>0</v>
      </c>
      <c r="M973" s="176">
        <f t="shared" si="167"/>
        <v>6.12</v>
      </c>
      <c r="N973" s="59"/>
      <c r="O973" s="41"/>
    </row>
    <row r="974" spans="1:15" ht="15.75" customHeight="1" x14ac:dyDescent="0.2">
      <c r="A974" s="123" t="s">
        <v>1979</v>
      </c>
      <c r="B974" s="26" t="s">
        <v>1980</v>
      </c>
      <c r="C974" t="s">
        <v>51</v>
      </c>
      <c r="D974" s="136">
        <v>9781835625361</v>
      </c>
      <c r="E974" t="s">
        <v>1332</v>
      </c>
      <c r="F974" t="s">
        <v>1333</v>
      </c>
      <c r="G974" s="12"/>
      <c r="H974" s="199">
        <v>14.4</v>
      </c>
      <c r="I974" s="5">
        <f t="shared" si="168"/>
        <v>12</v>
      </c>
      <c r="J974" s="12">
        <v>60</v>
      </c>
      <c r="K974" s="57">
        <v>0</v>
      </c>
      <c r="L974" s="192">
        <f t="shared" si="166"/>
        <v>0</v>
      </c>
      <c r="M974" s="176">
        <f t="shared" si="167"/>
        <v>6.12</v>
      </c>
      <c r="N974" s="59"/>
      <c r="O974" s="41"/>
    </row>
    <row r="975" spans="1:15" ht="15.75" customHeight="1" x14ac:dyDescent="0.2">
      <c r="A975" s="123" t="s">
        <v>1979</v>
      </c>
      <c r="B975" s="26" t="s">
        <v>1980</v>
      </c>
      <c r="C975" t="s">
        <v>51</v>
      </c>
      <c r="D975" s="136">
        <v>9781835625354</v>
      </c>
      <c r="E975" t="s">
        <v>1330</v>
      </c>
      <c r="F975" t="s">
        <v>1331</v>
      </c>
      <c r="G975" s="12"/>
      <c r="H975" s="199">
        <v>14.4</v>
      </c>
      <c r="I975" s="5">
        <f t="shared" si="168"/>
        <v>12</v>
      </c>
      <c r="J975" s="12">
        <v>60</v>
      </c>
      <c r="K975" s="57">
        <v>0</v>
      </c>
      <c r="L975" s="192">
        <f t="shared" si="166"/>
        <v>0</v>
      </c>
      <c r="M975" s="176">
        <f t="shared" si="167"/>
        <v>6.12</v>
      </c>
      <c r="N975" s="59"/>
      <c r="O975" s="41"/>
    </row>
    <row r="976" spans="1:15" ht="15.75" customHeight="1" x14ac:dyDescent="0.2">
      <c r="A976" s="123" t="s">
        <v>1979</v>
      </c>
      <c r="B976" s="26" t="s">
        <v>1980</v>
      </c>
      <c r="C976" t="s">
        <v>51</v>
      </c>
      <c r="D976" s="136">
        <v>9781835625347</v>
      </c>
      <c r="E976" t="s">
        <v>1328</v>
      </c>
      <c r="F976" t="s">
        <v>1329</v>
      </c>
      <c r="G976" s="12"/>
      <c r="H976" s="199">
        <v>14.4</v>
      </c>
      <c r="I976" s="5">
        <f t="shared" si="168"/>
        <v>12</v>
      </c>
      <c r="J976" s="12">
        <v>60</v>
      </c>
      <c r="K976" s="57">
        <v>0</v>
      </c>
      <c r="L976" s="192">
        <f t="shared" si="166"/>
        <v>0</v>
      </c>
      <c r="M976" s="176">
        <f t="shared" si="167"/>
        <v>6.12</v>
      </c>
      <c r="N976" s="59"/>
      <c r="O976" s="41"/>
    </row>
    <row r="977" spans="1:15" ht="15.75" customHeight="1" x14ac:dyDescent="0.2">
      <c r="A977" s="123" t="s">
        <v>1979</v>
      </c>
      <c r="B977" s="26" t="s">
        <v>1980</v>
      </c>
      <c r="C977" t="s">
        <v>51</v>
      </c>
      <c r="D977" s="136">
        <v>9781835625330</v>
      </c>
      <c r="E977" t="s">
        <v>1326</v>
      </c>
      <c r="F977" t="s">
        <v>1327</v>
      </c>
      <c r="G977" s="12"/>
      <c r="H977" s="199">
        <v>14.4</v>
      </c>
      <c r="I977" s="5">
        <f t="shared" si="168"/>
        <v>12</v>
      </c>
      <c r="J977" s="12">
        <v>60</v>
      </c>
      <c r="K977" s="57">
        <v>0</v>
      </c>
      <c r="L977" s="192">
        <f t="shared" si="166"/>
        <v>0</v>
      </c>
      <c r="M977" s="176">
        <f t="shared" si="167"/>
        <v>6.12</v>
      </c>
      <c r="N977" s="59"/>
      <c r="O977" s="41"/>
    </row>
    <row r="978" spans="1:15" ht="15.75" customHeight="1" x14ac:dyDescent="0.2">
      <c r="A978" s="123" t="s">
        <v>1979</v>
      </c>
      <c r="B978" s="26" t="s">
        <v>1980</v>
      </c>
      <c r="C978" t="s">
        <v>51</v>
      </c>
      <c r="D978" s="136">
        <v>9781835625323</v>
      </c>
      <c r="E978" t="s">
        <v>1324</v>
      </c>
      <c r="F978" t="s">
        <v>1325</v>
      </c>
      <c r="G978" s="12"/>
      <c r="H978" s="199">
        <v>14.4</v>
      </c>
      <c r="I978" s="5">
        <f t="shared" si="168"/>
        <v>12</v>
      </c>
      <c r="J978" s="12">
        <v>60</v>
      </c>
      <c r="K978" s="57">
        <v>0</v>
      </c>
      <c r="L978" s="192">
        <f t="shared" si="166"/>
        <v>0</v>
      </c>
      <c r="M978" s="176">
        <f t="shared" si="167"/>
        <v>6.12</v>
      </c>
      <c r="N978" s="59"/>
      <c r="O978" s="41"/>
    </row>
    <row r="979" spans="1:15" ht="15.75" customHeight="1" x14ac:dyDescent="0.2">
      <c r="A979" s="123" t="s">
        <v>1979</v>
      </c>
      <c r="B979" s="26" t="s">
        <v>1980</v>
      </c>
      <c r="C979" t="s">
        <v>51</v>
      </c>
      <c r="D979" s="136">
        <v>9781835622001</v>
      </c>
      <c r="E979" t="s">
        <v>1337</v>
      </c>
      <c r="F979" t="s">
        <v>1338</v>
      </c>
      <c r="G979" s="12"/>
      <c r="H979" s="199">
        <v>14.4</v>
      </c>
      <c r="I979" s="5">
        <f t="shared" si="168"/>
        <v>12</v>
      </c>
      <c r="J979" s="12">
        <v>60</v>
      </c>
      <c r="K979" s="57">
        <v>0</v>
      </c>
      <c r="L979" s="192">
        <f t="shared" si="166"/>
        <v>0</v>
      </c>
      <c r="M979" s="176">
        <f t="shared" si="167"/>
        <v>6.12</v>
      </c>
      <c r="N979" s="59"/>
      <c r="O979" s="41"/>
    </row>
    <row r="980" spans="1:15" ht="15.75" customHeight="1" x14ac:dyDescent="0.2">
      <c r="A980" s="123" t="s">
        <v>1979</v>
      </c>
      <c r="B980" s="26" t="s">
        <v>1980</v>
      </c>
      <c r="C980" t="s">
        <v>51</v>
      </c>
      <c r="D980" s="136">
        <v>9781835621998</v>
      </c>
      <c r="E980" t="s">
        <v>1339</v>
      </c>
      <c r="F980" t="s">
        <v>1340</v>
      </c>
      <c r="G980" s="12"/>
      <c r="H980" s="199">
        <v>14.4</v>
      </c>
      <c r="I980" s="5">
        <f t="shared" si="168"/>
        <v>12</v>
      </c>
      <c r="J980" s="12">
        <v>60</v>
      </c>
      <c r="K980" s="57">
        <v>0</v>
      </c>
      <c r="L980" s="192">
        <f t="shared" si="166"/>
        <v>0</v>
      </c>
      <c r="M980" s="176">
        <f t="shared" si="167"/>
        <v>6.12</v>
      </c>
      <c r="N980" s="59"/>
      <c r="O980" s="41"/>
    </row>
    <row r="981" spans="1:15" ht="15.75" customHeight="1" x14ac:dyDescent="0.2">
      <c r="A981" s="123" t="s">
        <v>1979</v>
      </c>
      <c r="B981" s="26" t="s">
        <v>1980</v>
      </c>
      <c r="C981" t="s">
        <v>51</v>
      </c>
      <c r="D981" s="136">
        <v>9781835621981</v>
      </c>
      <c r="E981" t="s">
        <v>1341</v>
      </c>
      <c r="F981" t="s">
        <v>1951</v>
      </c>
      <c r="G981" s="12"/>
      <c r="H981" s="199">
        <v>14.4</v>
      </c>
      <c r="I981" s="5">
        <f t="shared" si="168"/>
        <v>12</v>
      </c>
      <c r="J981" s="12">
        <v>60</v>
      </c>
      <c r="K981" s="57">
        <v>0</v>
      </c>
      <c r="L981" s="192">
        <f t="shared" si="166"/>
        <v>0</v>
      </c>
      <c r="M981" s="176">
        <f t="shared" si="167"/>
        <v>6.12</v>
      </c>
      <c r="N981" s="59"/>
      <c r="O981" s="41"/>
    </row>
    <row r="982" spans="1:15" ht="15.75" customHeight="1" x14ac:dyDescent="0.2">
      <c r="A982" s="123" t="s">
        <v>1979</v>
      </c>
      <c r="B982" s="26" t="s">
        <v>1980</v>
      </c>
      <c r="C982" t="s">
        <v>51</v>
      </c>
      <c r="D982" s="136">
        <v>9781835621974</v>
      </c>
      <c r="E982" t="s">
        <v>1342</v>
      </c>
      <c r="F982" t="s">
        <v>1952</v>
      </c>
      <c r="G982" s="12"/>
      <c r="H982" s="199">
        <v>14.4</v>
      </c>
      <c r="I982" s="5">
        <f t="shared" si="168"/>
        <v>12</v>
      </c>
      <c r="J982" s="12">
        <v>60</v>
      </c>
      <c r="K982" s="57">
        <v>0</v>
      </c>
      <c r="L982" s="192">
        <f t="shared" si="166"/>
        <v>0</v>
      </c>
      <c r="M982" s="176">
        <f t="shared" si="167"/>
        <v>6.12</v>
      </c>
      <c r="N982" s="59"/>
      <c r="O982" s="41"/>
    </row>
    <row r="983" spans="1:15" ht="15.75" customHeight="1" x14ac:dyDescent="0.2">
      <c r="A983" s="123" t="s">
        <v>1979</v>
      </c>
      <c r="B983" s="26" t="s">
        <v>1980</v>
      </c>
      <c r="C983" t="s">
        <v>51</v>
      </c>
      <c r="D983" s="136">
        <v>9781835621967</v>
      </c>
      <c r="E983" t="s">
        <v>1343</v>
      </c>
      <c r="F983" t="s">
        <v>1344</v>
      </c>
      <c r="G983" s="12"/>
      <c r="H983" s="199">
        <v>14.4</v>
      </c>
      <c r="I983" s="5">
        <f t="shared" si="168"/>
        <v>12</v>
      </c>
      <c r="J983" s="12">
        <v>60</v>
      </c>
      <c r="K983" s="57">
        <v>0</v>
      </c>
      <c r="L983" s="192">
        <f t="shared" si="166"/>
        <v>0</v>
      </c>
      <c r="M983" s="176">
        <f t="shared" si="167"/>
        <v>6.12</v>
      </c>
      <c r="N983" s="59"/>
      <c r="O983" s="41"/>
    </row>
    <row r="984" spans="1:15" ht="15.75" customHeight="1" x14ac:dyDescent="0.2">
      <c r="A984" s="123" t="s">
        <v>1979</v>
      </c>
      <c r="B984" s="26" t="s">
        <v>1980</v>
      </c>
      <c r="C984" t="s">
        <v>51</v>
      </c>
      <c r="D984" s="136">
        <v>9781835621950</v>
      </c>
      <c r="E984" t="s">
        <v>1345</v>
      </c>
      <c r="F984" t="s">
        <v>1346</v>
      </c>
      <c r="G984" s="75"/>
      <c r="H984" s="199">
        <v>14.4</v>
      </c>
      <c r="I984" s="5">
        <f t="shared" si="168"/>
        <v>12</v>
      </c>
      <c r="J984" s="12">
        <v>60</v>
      </c>
      <c r="K984" s="57">
        <v>0</v>
      </c>
      <c r="L984" s="192">
        <f t="shared" si="166"/>
        <v>0</v>
      </c>
      <c r="M984" s="176">
        <f t="shared" si="167"/>
        <v>6.12</v>
      </c>
      <c r="N984" s="84"/>
      <c r="O984" s="77"/>
    </row>
    <row r="985" spans="1:15" ht="15.75" customHeight="1" x14ac:dyDescent="0.2">
      <c r="A985" s="123" t="s">
        <v>1979</v>
      </c>
      <c r="B985" s="26" t="s">
        <v>1980</v>
      </c>
      <c r="C985" t="s">
        <v>51</v>
      </c>
      <c r="D985" s="136">
        <v>9781804179291</v>
      </c>
      <c r="E985" t="s">
        <v>1347</v>
      </c>
      <c r="F985" t="s">
        <v>1953</v>
      </c>
      <c r="G985" s="12"/>
      <c r="H985" s="199">
        <v>14.4</v>
      </c>
      <c r="I985" s="5">
        <f t="shared" si="168"/>
        <v>12</v>
      </c>
      <c r="J985" s="12">
        <v>60</v>
      </c>
      <c r="K985" s="57">
        <v>0</v>
      </c>
      <c r="L985" s="192">
        <f t="shared" si="166"/>
        <v>0</v>
      </c>
      <c r="M985" s="176">
        <f t="shared" si="167"/>
        <v>6.12</v>
      </c>
      <c r="N985" s="59"/>
      <c r="O985" s="41"/>
    </row>
    <row r="986" spans="1:15" ht="15.75" customHeight="1" x14ac:dyDescent="0.2">
      <c r="A986" s="123" t="s">
        <v>1979</v>
      </c>
      <c r="B986" s="26" t="s">
        <v>1980</v>
      </c>
      <c r="C986" t="s">
        <v>51</v>
      </c>
      <c r="D986" s="136">
        <v>9781804178720</v>
      </c>
      <c r="E986" t="s">
        <v>1348</v>
      </c>
      <c r="F986" t="s">
        <v>1349</v>
      </c>
      <c r="G986" s="12"/>
      <c r="H986" s="199">
        <v>14.4</v>
      </c>
      <c r="I986" s="5">
        <f t="shared" si="168"/>
        <v>12</v>
      </c>
      <c r="J986" s="12">
        <v>60</v>
      </c>
      <c r="K986" s="57">
        <v>0</v>
      </c>
      <c r="L986" s="192">
        <f t="shared" si="166"/>
        <v>0</v>
      </c>
      <c r="M986" s="176">
        <f t="shared" si="167"/>
        <v>6.12</v>
      </c>
      <c r="N986" s="59"/>
      <c r="O986" s="41"/>
    </row>
    <row r="987" spans="1:15" ht="15.75" customHeight="1" x14ac:dyDescent="0.2">
      <c r="A987" s="123" t="s">
        <v>1979</v>
      </c>
      <c r="B987" s="26" t="s">
        <v>1980</v>
      </c>
      <c r="C987" t="s">
        <v>51</v>
      </c>
      <c r="D987" s="136">
        <v>9781804178713</v>
      </c>
      <c r="E987" t="s">
        <v>1350</v>
      </c>
      <c r="F987" t="s">
        <v>1351</v>
      </c>
      <c r="G987" s="12"/>
      <c r="H987" s="199">
        <v>14.4</v>
      </c>
      <c r="I987" s="5">
        <f t="shared" si="168"/>
        <v>12</v>
      </c>
      <c r="J987" s="12">
        <v>60</v>
      </c>
      <c r="K987" s="57">
        <v>0</v>
      </c>
      <c r="L987" s="192">
        <f t="shared" si="166"/>
        <v>0</v>
      </c>
      <c r="M987" s="176">
        <f t="shared" si="167"/>
        <v>6.12</v>
      </c>
      <c r="N987" s="59"/>
      <c r="O987" s="41"/>
    </row>
    <row r="988" spans="1:15" ht="15.75" customHeight="1" x14ac:dyDescent="0.2">
      <c r="A988" s="123" t="s">
        <v>1979</v>
      </c>
      <c r="B988" s="26" t="s">
        <v>1980</v>
      </c>
      <c r="C988" t="s">
        <v>51</v>
      </c>
      <c r="D988" s="136">
        <v>9781804178706</v>
      </c>
      <c r="E988" t="s">
        <v>1352</v>
      </c>
      <c r="F988" t="s">
        <v>1353</v>
      </c>
      <c r="G988" s="75"/>
      <c r="H988" s="199">
        <v>14.4</v>
      </c>
      <c r="I988" s="5">
        <f t="shared" si="168"/>
        <v>12</v>
      </c>
      <c r="J988" s="12">
        <v>60</v>
      </c>
      <c r="K988" s="57">
        <v>0</v>
      </c>
      <c r="L988" s="192">
        <f t="shared" si="166"/>
        <v>0</v>
      </c>
      <c r="M988" s="176">
        <f t="shared" si="167"/>
        <v>6.12</v>
      </c>
      <c r="N988" s="84"/>
      <c r="O988" s="77"/>
    </row>
    <row r="989" spans="1:15" ht="15.75" customHeight="1" x14ac:dyDescent="0.2">
      <c r="A989" s="123" t="s">
        <v>1979</v>
      </c>
      <c r="B989" s="26" t="s">
        <v>1980</v>
      </c>
      <c r="C989" t="s">
        <v>51</v>
      </c>
      <c r="D989" s="136">
        <v>9781804178690</v>
      </c>
      <c r="E989" t="s">
        <v>1354</v>
      </c>
      <c r="F989" t="s">
        <v>1954</v>
      </c>
      <c r="G989" s="12"/>
      <c r="H989" s="199">
        <v>14.4</v>
      </c>
      <c r="I989" s="5">
        <f t="shared" si="168"/>
        <v>12</v>
      </c>
      <c r="J989" s="12">
        <v>60</v>
      </c>
      <c r="K989" s="57">
        <v>0</v>
      </c>
      <c r="L989" s="192">
        <f t="shared" si="166"/>
        <v>0</v>
      </c>
      <c r="M989" s="176">
        <f t="shared" si="167"/>
        <v>6.12</v>
      </c>
      <c r="N989" s="59"/>
      <c r="O989" s="41"/>
    </row>
    <row r="990" spans="1:15" ht="15.75" customHeight="1" x14ac:dyDescent="0.2">
      <c r="A990" s="123" t="s">
        <v>1979</v>
      </c>
      <c r="B990" s="26" t="s">
        <v>1980</v>
      </c>
      <c r="C990" t="s">
        <v>51</v>
      </c>
      <c r="D990" s="136">
        <v>9781804178676</v>
      </c>
      <c r="E990" t="s">
        <v>1355</v>
      </c>
      <c r="F990" t="s">
        <v>1356</v>
      </c>
      <c r="G990" s="12"/>
      <c r="H990" s="199">
        <v>14.4</v>
      </c>
      <c r="I990" s="5">
        <f t="shared" si="168"/>
        <v>12</v>
      </c>
      <c r="J990" s="12">
        <v>60</v>
      </c>
      <c r="K990" s="57">
        <v>0</v>
      </c>
      <c r="L990" s="192">
        <f t="shared" si="166"/>
        <v>0</v>
      </c>
      <c r="M990" s="176">
        <f t="shared" si="167"/>
        <v>6.12</v>
      </c>
      <c r="N990" s="59"/>
      <c r="O990" s="41"/>
    </row>
    <row r="991" spans="1:15" ht="15.75" customHeight="1" x14ac:dyDescent="0.2">
      <c r="A991" s="123" t="s">
        <v>1979</v>
      </c>
      <c r="B991" s="26" t="s">
        <v>1980</v>
      </c>
      <c r="C991" t="s">
        <v>51</v>
      </c>
      <c r="D991" s="136">
        <v>9781804177495</v>
      </c>
      <c r="E991" t="s">
        <v>1357</v>
      </c>
      <c r="F991" t="s">
        <v>1358</v>
      </c>
      <c r="G991" s="12"/>
      <c r="H991" s="199">
        <v>14.4</v>
      </c>
      <c r="I991" s="5">
        <f t="shared" si="168"/>
        <v>12</v>
      </c>
      <c r="J991" s="12">
        <v>60</v>
      </c>
      <c r="K991" s="57">
        <v>0</v>
      </c>
      <c r="L991" s="192">
        <f t="shared" si="166"/>
        <v>0</v>
      </c>
      <c r="M991" s="176">
        <f t="shared" si="167"/>
        <v>6.12</v>
      </c>
      <c r="N991" s="59"/>
      <c r="O991" s="41"/>
    </row>
    <row r="992" spans="1:15" ht="15.75" customHeight="1" x14ac:dyDescent="0.2">
      <c r="A992" s="123" t="s">
        <v>1979</v>
      </c>
      <c r="B992" s="26" t="s">
        <v>1980</v>
      </c>
      <c r="C992" t="s">
        <v>51</v>
      </c>
      <c r="D992" s="136">
        <v>9781804177488</v>
      </c>
      <c r="E992" t="s">
        <v>1359</v>
      </c>
      <c r="F992" t="s">
        <v>1955</v>
      </c>
      <c r="G992" s="75"/>
      <c r="H992" s="199">
        <v>14.4</v>
      </c>
      <c r="I992" s="5">
        <f t="shared" si="168"/>
        <v>12</v>
      </c>
      <c r="J992" s="12">
        <v>60</v>
      </c>
      <c r="K992" s="57">
        <v>0</v>
      </c>
      <c r="L992" s="192">
        <f t="shared" si="166"/>
        <v>0</v>
      </c>
      <c r="M992" s="176">
        <f t="shared" si="167"/>
        <v>6.12</v>
      </c>
      <c r="N992" s="84"/>
      <c r="O992" s="77"/>
    </row>
    <row r="993" spans="1:16" ht="15.75" customHeight="1" x14ac:dyDescent="0.2">
      <c r="A993" s="123" t="s">
        <v>1979</v>
      </c>
      <c r="B993" s="26" t="s">
        <v>1980</v>
      </c>
      <c r="C993" t="s">
        <v>51</v>
      </c>
      <c r="D993" s="136">
        <v>9781804177471</v>
      </c>
      <c r="E993" t="s">
        <v>1360</v>
      </c>
      <c r="F993" t="s">
        <v>1956</v>
      </c>
      <c r="G993" s="12"/>
      <c r="H993" s="199">
        <v>14.4</v>
      </c>
      <c r="I993" s="5">
        <f t="shared" si="168"/>
        <v>12</v>
      </c>
      <c r="J993" s="12">
        <v>60</v>
      </c>
      <c r="K993" s="57">
        <v>0</v>
      </c>
      <c r="L993" s="192">
        <f t="shared" si="166"/>
        <v>0</v>
      </c>
      <c r="M993" s="176">
        <f t="shared" si="167"/>
        <v>6.12</v>
      </c>
      <c r="N993" s="59"/>
      <c r="O993" s="41"/>
    </row>
    <row r="994" spans="1:16" ht="15.75" customHeight="1" x14ac:dyDescent="0.2">
      <c r="A994" s="123" t="s">
        <v>1979</v>
      </c>
      <c r="B994" s="26" t="s">
        <v>1980</v>
      </c>
      <c r="C994" t="s">
        <v>51</v>
      </c>
      <c r="D994" s="136">
        <v>9781804177464</v>
      </c>
      <c r="E994" t="s">
        <v>1361</v>
      </c>
      <c r="F994" t="s">
        <v>1362</v>
      </c>
      <c r="G994" s="12"/>
      <c r="H994" s="199">
        <v>14.4</v>
      </c>
      <c r="I994" s="5">
        <f t="shared" si="168"/>
        <v>12</v>
      </c>
      <c r="J994" s="12">
        <v>60</v>
      </c>
      <c r="K994" s="57">
        <v>0</v>
      </c>
      <c r="L994" s="192">
        <f t="shared" si="166"/>
        <v>0</v>
      </c>
      <c r="M994" s="176">
        <f t="shared" si="167"/>
        <v>6.12</v>
      </c>
      <c r="N994" s="59"/>
      <c r="O994" s="41"/>
    </row>
    <row r="995" spans="1:16" ht="15.75" customHeight="1" x14ac:dyDescent="0.2">
      <c r="A995" s="123" t="s">
        <v>1979</v>
      </c>
      <c r="B995" s="26" t="s">
        <v>1980</v>
      </c>
      <c r="C995" t="s">
        <v>51</v>
      </c>
      <c r="D995" s="136">
        <v>9781804177457</v>
      </c>
      <c r="E995" t="s">
        <v>1363</v>
      </c>
      <c r="F995" t="s">
        <v>1957</v>
      </c>
      <c r="G995" s="12"/>
      <c r="H995" s="199">
        <v>14.4</v>
      </c>
      <c r="I995" s="5">
        <f t="shared" si="168"/>
        <v>12</v>
      </c>
      <c r="J995" s="12">
        <v>60</v>
      </c>
      <c r="K995" s="57">
        <v>0</v>
      </c>
      <c r="L995" s="192">
        <f t="shared" si="166"/>
        <v>0</v>
      </c>
      <c r="M995" s="176">
        <f t="shared" si="167"/>
        <v>6.12</v>
      </c>
      <c r="N995" s="59"/>
      <c r="O995" s="41"/>
    </row>
    <row r="996" spans="1:16" ht="15.75" customHeight="1" x14ac:dyDescent="0.2">
      <c r="A996" s="123" t="s">
        <v>1979</v>
      </c>
      <c r="B996" s="26" t="s">
        <v>1980</v>
      </c>
      <c r="C996" t="s">
        <v>51</v>
      </c>
      <c r="D996" s="136">
        <v>9781804177440</v>
      </c>
      <c r="E996" t="s">
        <v>1364</v>
      </c>
      <c r="F996" t="s">
        <v>1365</v>
      </c>
      <c r="G996" s="75"/>
      <c r="H996" s="199">
        <v>14.4</v>
      </c>
      <c r="I996" s="5">
        <f t="shared" si="168"/>
        <v>12</v>
      </c>
      <c r="J996" s="12">
        <v>60</v>
      </c>
      <c r="K996" s="57">
        <v>0</v>
      </c>
      <c r="L996" s="192">
        <f t="shared" si="166"/>
        <v>0</v>
      </c>
      <c r="M996" s="176">
        <f t="shared" si="167"/>
        <v>6.12</v>
      </c>
      <c r="N996" s="84"/>
      <c r="O996" s="77"/>
    </row>
    <row r="997" spans="1:16" ht="15.75" customHeight="1" x14ac:dyDescent="0.2">
      <c r="A997" s="123" t="s">
        <v>1979</v>
      </c>
      <c r="B997" s="26" t="s">
        <v>1980</v>
      </c>
      <c r="C997" t="s">
        <v>51</v>
      </c>
      <c r="D997" s="136">
        <v>9781804176344</v>
      </c>
      <c r="E997" t="s">
        <v>1366</v>
      </c>
      <c r="F997" t="s">
        <v>1958</v>
      </c>
      <c r="G997" s="12"/>
      <c r="H997" s="199">
        <v>14.4</v>
      </c>
      <c r="I997" s="5">
        <f t="shared" si="168"/>
        <v>12</v>
      </c>
      <c r="J997" s="12">
        <v>60</v>
      </c>
      <c r="K997" s="57">
        <v>0</v>
      </c>
      <c r="L997" s="192">
        <f t="shared" si="166"/>
        <v>0</v>
      </c>
      <c r="M997" s="176">
        <f t="shared" si="167"/>
        <v>6.12</v>
      </c>
      <c r="N997" s="59"/>
      <c r="O997" s="41"/>
    </row>
    <row r="998" spans="1:16" ht="15.75" customHeight="1" x14ac:dyDescent="0.2">
      <c r="A998" s="123" t="s">
        <v>1979</v>
      </c>
      <c r="B998" s="26" t="s">
        <v>1980</v>
      </c>
      <c r="C998" t="s">
        <v>51</v>
      </c>
      <c r="D998" s="136">
        <v>9781804176320</v>
      </c>
      <c r="E998" t="s">
        <v>1367</v>
      </c>
      <c r="F998" t="s">
        <v>1959</v>
      </c>
      <c r="G998" s="12"/>
      <c r="H998" s="199">
        <v>14.4</v>
      </c>
      <c r="I998" s="5">
        <f t="shared" si="168"/>
        <v>12</v>
      </c>
      <c r="J998" s="12">
        <v>60</v>
      </c>
      <c r="K998" s="57">
        <v>0</v>
      </c>
      <c r="L998" s="192">
        <f t="shared" si="166"/>
        <v>0</v>
      </c>
      <c r="M998" s="176">
        <f t="shared" si="167"/>
        <v>6.12</v>
      </c>
      <c r="N998" s="59"/>
      <c r="O998" s="41"/>
    </row>
    <row r="999" spans="1:16" ht="15.75" customHeight="1" x14ac:dyDescent="0.2">
      <c r="A999" s="123" t="s">
        <v>1979</v>
      </c>
      <c r="B999" s="26" t="s">
        <v>1980</v>
      </c>
      <c r="C999" t="s">
        <v>51</v>
      </c>
      <c r="D999" s="136">
        <v>9781804176306</v>
      </c>
      <c r="E999" t="s">
        <v>1368</v>
      </c>
      <c r="F999" t="s">
        <v>1960</v>
      </c>
      <c r="G999" s="75"/>
      <c r="H999" s="199">
        <v>14.4</v>
      </c>
      <c r="I999" s="5">
        <f t="shared" si="168"/>
        <v>12</v>
      </c>
      <c r="J999" s="12">
        <v>60</v>
      </c>
      <c r="K999" s="57">
        <v>0</v>
      </c>
      <c r="L999" s="192">
        <f t="shared" si="166"/>
        <v>0</v>
      </c>
      <c r="M999" s="176">
        <f t="shared" si="167"/>
        <v>6.12</v>
      </c>
      <c r="N999" s="84"/>
      <c r="O999" s="77"/>
    </row>
    <row r="1000" spans="1:16" ht="15.75" customHeight="1" x14ac:dyDescent="0.2">
      <c r="A1000" s="123" t="s">
        <v>1979</v>
      </c>
      <c r="B1000" s="26" t="s">
        <v>1980</v>
      </c>
      <c r="C1000" t="s">
        <v>51</v>
      </c>
      <c r="D1000" s="136">
        <v>9781804176290</v>
      </c>
      <c r="E1000" t="s">
        <v>1369</v>
      </c>
      <c r="F1000" t="s">
        <v>1370</v>
      </c>
      <c r="G1000" s="12"/>
      <c r="H1000" s="199">
        <v>14.4</v>
      </c>
      <c r="I1000" s="5">
        <f t="shared" si="168"/>
        <v>12</v>
      </c>
      <c r="J1000" s="12">
        <v>60</v>
      </c>
      <c r="K1000" s="57">
        <v>0</v>
      </c>
      <c r="L1000" s="192">
        <f t="shared" si="166"/>
        <v>0</v>
      </c>
      <c r="M1000" s="176">
        <f t="shared" si="167"/>
        <v>6.12</v>
      </c>
      <c r="N1000" s="59"/>
      <c r="O1000" s="41"/>
      <c r="P1000" s="17"/>
    </row>
    <row r="1001" spans="1:16" ht="15.75" customHeight="1" x14ac:dyDescent="0.2">
      <c r="A1001" s="123" t="s">
        <v>1979</v>
      </c>
      <c r="B1001" s="26" t="s">
        <v>1980</v>
      </c>
      <c r="C1001" t="s">
        <v>51</v>
      </c>
      <c r="D1001" s="136">
        <v>9781804173039</v>
      </c>
      <c r="E1001" t="s">
        <v>1371</v>
      </c>
      <c r="F1001" t="s">
        <v>1372</v>
      </c>
      <c r="G1001" s="12"/>
      <c r="H1001" s="199">
        <v>14.4</v>
      </c>
      <c r="I1001" s="5">
        <f t="shared" si="168"/>
        <v>12</v>
      </c>
      <c r="J1001" s="12">
        <v>60</v>
      </c>
      <c r="K1001" s="57">
        <v>0</v>
      </c>
      <c r="L1001" s="192">
        <f t="shared" si="166"/>
        <v>0</v>
      </c>
      <c r="M1001" s="176">
        <f t="shared" si="167"/>
        <v>6.12</v>
      </c>
      <c r="N1001" s="59"/>
      <c r="O1001" s="41"/>
    </row>
    <row r="1002" spans="1:16" ht="15.75" customHeight="1" x14ac:dyDescent="0.2">
      <c r="A1002" s="123" t="s">
        <v>1979</v>
      </c>
      <c r="B1002" s="26" t="s">
        <v>1980</v>
      </c>
      <c r="C1002" t="s">
        <v>51</v>
      </c>
      <c r="D1002" s="136">
        <v>9781804173022</v>
      </c>
      <c r="E1002" t="s">
        <v>1373</v>
      </c>
      <c r="F1002" t="s">
        <v>1961</v>
      </c>
      <c r="G1002" s="75"/>
      <c r="H1002" s="199">
        <v>14.4</v>
      </c>
      <c r="I1002" s="5">
        <f t="shared" si="168"/>
        <v>12</v>
      </c>
      <c r="J1002" s="12">
        <v>60</v>
      </c>
      <c r="K1002" s="57">
        <v>0</v>
      </c>
      <c r="L1002" s="192">
        <f t="shared" si="166"/>
        <v>0</v>
      </c>
      <c r="M1002" s="176">
        <f t="shared" si="167"/>
        <v>6.12</v>
      </c>
      <c r="N1002" s="84"/>
      <c r="O1002" s="77"/>
    </row>
    <row r="1003" spans="1:16" ht="15.75" customHeight="1" x14ac:dyDescent="0.2">
      <c r="A1003" s="123" t="s">
        <v>1979</v>
      </c>
      <c r="B1003" s="26" t="s">
        <v>1980</v>
      </c>
      <c r="C1003" t="s">
        <v>51</v>
      </c>
      <c r="D1003" s="136">
        <v>9781839649318</v>
      </c>
      <c r="E1003" t="s">
        <v>1374</v>
      </c>
      <c r="F1003" t="s">
        <v>1962</v>
      </c>
      <c r="G1003" s="12"/>
      <c r="H1003" s="199">
        <v>14.4</v>
      </c>
      <c r="I1003" s="5">
        <f t="shared" si="168"/>
        <v>12</v>
      </c>
      <c r="J1003" s="12">
        <v>60</v>
      </c>
      <c r="K1003" s="57">
        <v>0</v>
      </c>
      <c r="L1003" s="192">
        <f t="shared" si="166"/>
        <v>0</v>
      </c>
      <c r="M1003" s="176">
        <f t="shared" si="167"/>
        <v>6.12</v>
      </c>
      <c r="N1003" s="59"/>
      <c r="O1003" s="41"/>
    </row>
    <row r="1004" spans="1:16" ht="15.75" customHeight="1" x14ac:dyDescent="0.2">
      <c r="A1004" s="123" t="s">
        <v>1979</v>
      </c>
      <c r="B1004" s="26" t="s">
        <v>1980</v>
      </c>
      <c r="C1004" t="s">
        <v>51</v>
      </c>
      <c r="D1004" s="136">
        <v>9781839649271</v>
      </c>
      <c r="E1004" t="s">
        <v>1375</v>
      </c>
      <c r="F1004" t="s">
        <v>1376</v>
      </c>
      <c r="G1004" s="75"/>
      <c r="H1004" s="199">
        <v>14.4</v>
      </c>
      <c r="I1004" s="5">
        <f t="shared" si="168"/>
        <v>12</v>
      </c>
      <c r="J1004" s="12">
        <v>60</v>
      </c>
      <c r="K1004" s="57">
        <v>0</v>
      </c>
      <c r="L1004" s="192">
        <f t="shared" si="166"/>
        <v>0</v>
      </c>
      <c r="M1004" s="176">
        <f t="shared" si="167"/>
        <v>6.12</v>
      </c>
      <c r="N1004" s="84"/>
      <c r="O1004" s="77"/>
    </row>
    <row r="1005" spans="1:16" ht="15.75" customHeight="1" x14ac:dyDescent="0.2">
      <c r="A1005" s="123" t="s">
        <v>1979</v>
      </c>
      <c r="B1005" s="26" t="s">
        <v>1980</v>
      </c>
      <c r="C1005" t="s">
        <v>51</v>
      </c>
      <c r="D1005" s="136">
        <v>9781839648489</v>
      </c>
      <c r="E1005" t="s">
        <v>1377</v>
      </c>
      <c r="F1005" t="s">
        <v>1378</v>
      </c>
      <c r="G1005" s="75"/>
      <c r="H1005" s="199">
        <v>14.4</v>
      </c>
      <c r="I1005" s="5">
        <f t="shared" si="168"/>
        <v>12</v>
      </c>
      <c r="J1005" s="12">
        <v>60</v>
      </c>
      <c r="K1005" s="57">
        <v>0</v>
      </c>
      <c r="L1005" s="192">
        <f t="shared" si="166"/>
        <v>0</v>
      </c>
      <c r="M1005" s="176">
        <f t="shared" si="167"/>
        <v>6.12</v>
      </c>
      <c r="N1005" s="84"/>
      <c r="O1005" s="17"/>
    </row>
    <row r="1006" spans="1:16" ht="15.75" customHeight="1" x14ac:dyDescent="0.2">
      <c r="A1006" s="123" t="s">
        <v>1979</v>
      </c>
      <c r="B1006" s="26" t="s">
        <v>1980</v>
      </c>
      <c r="C1006" t="s">
        <v>51</v>
      </c>
      <c r="D1006" s="136">
        <v>9781839648458</v>
      </c>
      <c r="E1006" t="s">
        <v>1379</v>
      </c>
      <c r="F1006" t="s">
        <v>1380</v>
      </c>
      <c r="G1006" s="12"/>
      <c r="H1006" s="199">
        <v>14.4</v>
      </c>
      <c r="I1006" s="5">
        <f t="shared" si="168"/>
        <v>12</v>
      </c>
      <c r="J1006" s="12">
        <v>60</v>
      </c>
      <c r="K1006" s="57">
        <v>0</v>
      </c>
      <c r="L1006" s="192">
        <f t="shared" si="166"/>
        <v>0</v>
      </c>
      <c r="M1006" s="176">
        <f t="shared" si="167"/>
        <v>6.12</v>
      </c>
      <c r="N1006" s="59"/>
      <c r="O1006" s="35"/>
    </row>
    <row r="1007" spans="1:16" ht="15.75" customHeight="1" x14ac:dyDescent="0.2">
      <c r="A1007" s="123" t="s">
        <v>1979</v>
      </c>
      <c r="B1007" s="26" t="s">
        <v>1980</v>
      </c>
      <c r="C1007" t="s">
        <v>51</v>
      </c>
      <c r="D1007" s="136">
        <v>9781839648434</v>
      </c>
      <c r="E1007" t="s">
        <v>1381</v>
      </c>
      <c r="F1007" t="s">
        <v>1382</v>
      </c>
      <c r="G1007" s="12"/>
      <c r="H1007" s="199">
        <v>14.4</v>
      </c>
      <c r="I1007" s="5">
        <f t="shared" si="168"/>
        <v>12</v>
      </c>
      <c r="J1007" s="12">
        <v>60</v>
      </c>
      <c r="K1007" s="57">
        <v>0</v>
      </c>
      <c r="L1007" s="192">
        <f t="shared" si="166"/>
        <v>0</v>
      </c>
      <c r="M1007" s="176">
        <f t="shared" si="167"/>
        <v>6.12</v>
      </c>
      <c r="N1007" s="59"/>
      <c r="O1007" s="35"/>
    </row>
    <row r="1008" spans="1:16" ht="15.75" customHeight="1" x14ac:dyDescent="0.2">
      <c r="A1008" s="123" t="s">
        <v>1979</v>
      </c>
      <c r="B1008" s="26" t="s">
        <v>1980</v>
      </c>
      <c r="C1008" t="s">
        <v>51</v>
      </c>
      <c r="D1008" s="136">
        <v>9781839644917</v>
      </c>
      <c r="E1008" t="s">
        <v>1383</v>
      </c>
      <c r="F1008" t="s">
        <v>1963</v>
      </c>
      <c r="G1008" s="75"/>
      <c r="H1008" s="199">
        <v>14.4</v>
      </c>
      <c r="I1008" s="5">
        <f t="shared" si="168"/>
        <v>12</v>
      </c>
      <c r="J1008" s="12">
        <v>60</v>
      </c>
      <c r="K1008" s="57">
        <v>0</v>
      </c>
      <c r="L1008" s="192">
        <f t="shared" si="166"/>
        <v>0</v>
      </c>
      <c r="M1008" s="176">
        <f t="shared" si="167"/>
        <v>6.12</v>
      </c>
      <c r="N1008" s="84"/>
      <c r="O1008" s="17"/>
    </row>
    <row r="1009" spans="1:15" ht="15.75" customHeight="1" x14ac:dyDescent="0.2">
      <c r="A1009" s="123" t="s">
        <v>1979</v>
      </c>
      <c r="B1009" s="26" t="s">
        <v>1980</v>
      </c>
      <c r="C1009" t="s">
        <v>51</v>
      </c>
      <c r="D1009" s="136">
        <v>9781839644900</v>
      </c>
      <c r="E1009" t="s">
        <v>1384</v>
      </c>
      <c r="F1009" t="s">
        <v>1964</v>
      </c>
      <c r="G1009" s="75"/>
      <c r="H1009" s="199">
        <v>14.4</v>
      </c>
      <c r="I1009" s="5">
        <f t="shared" si="168"/>
        <v>12</v>
      </c>
      <c r="J1009" s="12">
        <v>60</v>
      </c>
      <c r="K1009" s="57">
        <v>0</v>
      </c>
      <c r="L1009" s="192">
        <f t="shared" si="166"/>
        <v>0</v>
      </c>
      <c r="M1009" s="176">
        <f t="shared" si="167"/>
        <v>6.12</v>
      </c>
      <c r="N1009" s="84"/>
      <c r="O1009" s="17"/>
    </row>
    <row r="1010" spans="1:15" ht="15.75" customHeight="1" x14ac:dyDescent="0.2">
      <c r="A1010" s="123" t="s">
        <v>1979</v>
      </c>
      <c r="B1010" s="26" t="s">
        <v>1980</v>
      </c>
      <c r="C1010" t="s">
        <v>51</v>
      </c>
      <c r="D1010" s="136">
        <v>9781839644887</v>
      </c>
      <c r="E1010" t="s">
        <v>1385</v>
      </c>
      <c r="F1010" t="s">
        <v>1965</v>
      </c>
      <c r="G1010" s="12"/>
      <c r="H1010" s="199">
        <v>14.4</v>
      </c>
      <c r="I1010" s="5">
        <f t="shared" si="168"/>
        <v>12</v>
      </c>
      <c r="J1010" s="12">
        <v>60</v>
      </c>
      <c r="K1010" s="57">
        <v>0</v>
      </c>
      <c r="L1010" s="192">
        <f t="shared" si="166"/>
        <v>0</v>
      </c>
      <c r="M1010" s="176">
        <f t="shared" si="167"/>
        <v>6.12</v>
      </c>
      <c r="N1010" s="59"/>
      <c r="O1010" s="35"/>
    </row>
    <row r="1011" spans="1:15" ht="15.75" customHeight="1" x14ac:dyDescent="0.2">
      <c r="A1011" s="123" t="s">
        <v>1979</v>
      </c>
      <c r="B1011" s="26" t="s">
        <v>1980</v>
      </c>
      <c r="C1011" t="s">
        <v>51</v>
      </c>
      <c r="D1011" s="136">
        <v>9781839642647</v>
      </c>
      <c r="E1011" t="s">
        <v>1386</v>
      </c>
      <c r="F1011" t="s">
        <v>1387</v>
      </c>
      <c r="G1011" s="12"/>
      <c r="H1011" s="199">
        <v>14.4</v>
      </c>
      <c r="I1011" s="5">
        <f t="shared" si="168"/>
        <v>12</v>
      </c>
      <c r="J1011" s="12">
        <v>60</v>
      </c>
      <c r="K1011" s="57">
        <v>0</v>
      </c>
      <c r="L1011" s="192">
        <f t="shared" si="166"/>
        <v>0</v>
      </c>
      <c r="M1011" s="176">
        <f t="shared" si="167"/>
        <v>6.12</v>
      </c>
      <c r="N1011" s="59"/>
      <c r="O1011" s="35"/>
    </row>
    <row r="1012" spans="1:15" ht="15.75" customHeight="1" x14ac:dyDescent="0.2">
      <c r="A1012" s="123" t="s">
        <v>1979</v>
      </c>
      <c r="B1012" s="26" t="s">
        <v>1980</v>
      </c>
      <c r="C1012" t="s">
        <v>51</v>
      </c>
      <c r="D1012" s="136">
        <v>9781839642630</v>
      </c>
      <c r="E1012" t="s">
        <v>1388</v>
      </c>
      <c r="F1012" t="s">
        <v>1966</v>
      </c>
      <c r="G1012" s="78"/>
      <c r="H1012" s="199">
        <v>14.4</v>
      </c>
      <c r="I1012" s="5">
        <f t="shared" si="168"/>
        <v>12</v>
      </c>
      <c r="J1012" s="12">
        <v>60</v>
      </c>
      <c r="K1012" s="57">
        <v>0</v>
      </c>
      <c r="L1012" s="192">
        <f t="shared" si="166"/>
        <v>0</v>
      </c>
      <c r="M1012" s="176">
        <f t="shared" si="167"/>
        <v>6.12</v>
      </c>
      <c r="N1012" s="84"/>
      <c r="O1012" s="17"/>
    </row>
    <row r="1013" spans="1:15" ht="15.75" customHeight="1" x14ac:dyDescent="0.2">
      <c r="A1013" s="123" t="s">
        <v>1979</v>
      </c>
      <c r="B1013" s="26" t="s">
        <v>1980</v>
      </c>
      <c r="C1013" t="s">
        <v>51</v>
      </c>
      <c r="D1013" s="136">
        <v>9781839642623</v>
      </c>
      <c r="E1013" t="s">
        <v>1389</v>
      </c>
      <c r="F1013" t="s">
        <v>1390</v>
      </c>
      <c r="G1013" s="78"/>
      <c r="H1013" s="199">
        <v>14.4</v>
      </c>
      <c r="I1013" s="5">
        <f t="shared" si="168"/>
        <v>12</v>
      </c>
      <c r="J1013" s="12">
        <v>60</v>
      </c>
      <c r="K1013" s="57">
        <v>0</v>
      </c>
      <c r="L1013" s="192">
        <f t="shared" si="166"/>
        <v>0</v>
      </c>
      <c r="M1013" s="176">
        <f t="shared" si="167"/>
        <v>6.12</v>
      </c>
      <c r="N1013" s="84"/>
      <c r="O1013" s="17"/>
    </row>
    <row r="1014" spans="1:15" ht="15.75" customHeight="1" x14ac:dyDescent="0.2">
      <c r="A1014" s="123" t="s">
        <v>1979</v>
      </c>
      <c r="B1014" s="26" t="s">
        <v>1980</v>
      </c>
      <c r="C1014" t="s">
        <v>51</v>
      </c>
      <c r="D1014" s="136">
        <v>9781839642616</v>
      </c>
      <c r="E1014" t="s">
        <v>1978</v>
      </c>
      <c r="F1014" t="s">
        <v>1967</v>
      </c>
      <c r="G1014" s="12"/>
      <c r="H1014" s="199">
        <v>14.4</v>
      </c>
      <c r="I1014" s="5">
        <f t="shared" si="168"/>
        <v>12</v>
      </c>
      <c r="J1014" s="12">
        <v>60</v>
      </c>
      <c r="K1014" s="57">
        <v>0</v>
      </c>
      <c r="L1014" s="192">
        <f t="shared" si="166"/>
        <v>0</v>
      </c>
      <c r="M1014" s="176">
        <f t="shared" si="167"/>
        <v>6.12</v>
      </c>
      <c r="N1014" s="59"/>
      <c r="O1014" s="35"/>
    </row>
    <row r="1015" spans="1:15" ht="15.75" customHeight="1" x14ac:dyDescent="0.2">
      <c r="A1015" s="123" t="s">
        <v>1979</v>
      </c>
      <c r="B1015" s="26" t="s">
        <v>1980</v>
      </c>
      <c r="C1015" t="s">
        <v>51</v>
      </c>
      <c r="D1015" s="136">
        <v>9781839643187</v>
      </c>
      <c r="E1015" t="s">
        <v>1391</v>
      </c>
      <c r="F1015" t="s">
        <v>1392</v>
      </c>
      <c r="G1015" s="75"/>
      <c r="H1015" s="199">
        <v>14.4</v>
      </c>
      <c r="I1015" s="5">
        <f t="shared" si="168"/>
        <v>12</v>
      </c>
      <c r="J1015" s="12">
        <v>60</v>
      </c>
      <c r="K1015" s="57">
        <v>0</v>
      </c>
      <c r="L1015" s="192">
        <f t="shared" si="166"/>
        <v>0</v>
      </c>
      <c r="M1015" s="176">
        <f t="shared" si="167"/>
        <v>6.12</v>
      </c>
      <c r="N1015" s="84"/>
      <c r="O1015" s="17"/>
    </row>
    <row r="1016" spans="1:15" ht="15.75" customHeight="1" x14ac:dyDescent="0.2">
      <c r="A1016" s="123" t="s">
        <v>1979</v>
      </c>
      <c r="B1016" s="26" t="s">
        <v>1980</v>
      </c>
      <c r="C1016" t="s">
        <v>51</v>
      </c>
      <c r="D1016" s="136">
        <v>9781839643194</v>
      </c>
      <c r="E1016" t="s">
        <v>1393</v>
      </c>
      <c r="F1016" t="s">
        <v>1394</v>
      </c>
      <c r="G1016" s="75"/>
      <c r="H1016" s="199">
        <v>14.4</v>
      </c>
      <c r="I1016" s="5">
        <f t="shared" si="168"/>
        <v>12</v>
      </c>
      <c r="J1016" s="12">
        <v>60</v>
      </c>
      <c r="K1016" s="57">
        <v>0</v>
      </c>
      <c r="L1016" s="192">
        <f t="shared" si="166"/>
        <v>0</v>
      </c>
      <c r="M1016" s="176">
        <f t="shared" si="167"/>
        <v>6.12</v>
      </c>
      <c r="N1016" s="84"/>
      <c r="O1016" s="17"/>
    </row>
    <row r="1017" spans="1:15" ht="15.75" customHeight="1" x14ac:dyDescent="0.2">
      <c r="A1017" s="123" t="s">
        <v>1979</v>
      </c>
      <c r="B1017" s="26" t="s">
        <v>1980</v>
      </c>
      <c r="C1017" t="s">
        <v>51</v>
      </c>
      <c r="D1017" s="136">
        <v>9781839643286</v>
      </c>
      <c r="E1017" t="s">
        <v>1395</v>
      </c>
      <c r="F1017" t="s">
        <v>1968</v>
      </c>
      <c r="G1017" s="75"/>
      <c r="H1017" s="199">
        <v>14.4</v>
      </c>
      <c r="I1017" s="5">
        <f t="shared" si="168"/>
        <v>12</v>
      </c>
      <c r="J1017" s="12">
        <v>60</v>
      </c>
      <c r="K1017" s="57">
        <v>0</v>
      </c>
      <c r="L1017" s="192">
        <f t="shared" si="166"/>
        <v>0</v>
      </c>
      <c r="M1017" s="176">
        <f t="shared" si="167"/>
        <v>6.12</v>
      </c>
      <c r="N1017" s="84"/>
      <c r="O1017" s="17"/>
    </row>
    <row r="1018" spans="1:15" ht="15.75" customHeight="1" x14ac:dyDescent="0.2">
      <c r="A1018" s="123" t="s">
        <v>1979</v>
      </c>
      <c r="B1018" s="26" t="s">
        <v>1980</v>
      </c>
      <c r="C1018" t="s">
        <v>51</v>
      </c>
      <c r="D1018" s="136">
        <v>9781839643408</v>
      </c>
      <c r="E1018" t="s">
        <v>1396</v>
      </c>
      <c r="F1018" t="s">
        <v>1969</v>
      </c>
      <c r="G1018" s="75"/>
      <c r="H1018" s="199">
        <v>14.4</v>
      </c>
      <c r="I1018" s="5">
        <f t="shared" si="168"/>
        <v>12</v>
      </c>
      <c r="J1018" s="12">
        <v>60</v>
      </c>
      <c r="K1018" s="57">
        <v>0</v>
      </c>
      <c r="L1018" s="192">
        <f t="shared" si="166"/>
        <v>0</v>
      </c>
      <c r="M1018" s="176">
        <f t="shared" si="167"/>
        <v>6.12</v>
      </c>
      <c r="N1018" s="84"/>
      <c r="O1018" s="17"/>
    </row>
    <row r="1019" spans="1:15" ht="15.75" customHeight="1" x14ac:dyDescent="0.2">
      <c r="A1019" s="123" t="s">
        <v>1979</v>
      </c>
      <c r="B1019" s="26" t="s">
        <v>1980</v>
      </c>
      <c r="C1019" t="s">
        <v>51</v>
      </c>
      <c r="D1019" s="136">
        <v>9781839643422</v>
      </c>
      <c r="E1019" t="s">
        <v>1397</v>
      </c>
      <c r="F1019" t="s">
        <v>1398</v>
      </c>
      <c r="G1019" s="75"/>
      <c r="H1019" s="199">
        <v>14.4</v>
      </c>
      <c r="I1019" s="5">
        <f t="shared" si="168"/>
        <v>12</v>
      </c>
      <c r="J1019" s="12">
        <v>60</v>
      </c>
      <c r="K1019" s="57">
        <v>0</v>
      </c>
      <c r="L1019" s="192">
        <f t="shared" si="166"/>
        <v>0</v>
      </c>
      <c r="M1019" s="176">
        <f t="shared" si="167"/>
        <v>6.12</v>
      </c>
      <c r="N1019" s="84"/>
      <c r="O1019" s="17"/>
    </row>
    <row r="1020" spans="1:15" ht="15.75" customHeight="1" x14ac:dyDescent="0.2">
      <c r="A1020" s="123" t="s">
        <v>1979</v>
      </c>
      <c r="B1020" s="26" t="s">
        <v>1980</v>
      </c>
      <c r="C1020" t="s">
        <v>51</v>
      </c>
      <c r="D1020" s="136">
        <v>9781839643439</v>
      </c>
      <c r="E1020" t="s">
        <v>1399</v>
      </c>
      <c r="F1020" t="s">
        <v>1970</v>
      </c>
      <c r="G1020" s="75"/>
      <c r="H1020" s="199">
        <v>14.4</v>
      </c>
      <c r="I1020" s="5">
        <f t="shared" si="168"/>
        <v>12</v>
      </c>
      <c r="J1020" s="12">
        <v>60</v>
      </c>
      <c r="K1020" s="57">
        <v>0</v>
      </c>
      <c r="L1020" s="192">
        <f t="shared" si="166"/>
        <v>0</v>
      </c>
      <c r="M1020" s="176">
        <f t="shared" si="167"/>
        <v>6.12</v>
      </c>
      <c r="N1020" s="84"/>
      <c r="O1020" s="17"/>
    </row>
    <row r="1021" spans="1:15" ht="15.75" customHeight="1" x14ac:dyDescent="0.2">
      <c r="A1021" s="123" t="s">
        <v>1979</v>
      </c>
      <c r="B1021" s="26" t="s">
        <v>1980</v>
      </c>
      <c r="C1021" t="s">
        <v>51</v>
      </c>
      <c r="D1021" s="136">
        <v>9781839642678</v>
      </c>
      <c r="E1021" t="s">
        <v>1400</v>
      </c>
      <c r="F1021" t="s">
        <v>1401</v>
      </c>
      <c r="G1021" s="75"/>
      <c r="H1021" s="199">
        <v>14.4</v>
      </c>
      <c r="I1021" s="5">
        <f t="shared" si="168"/>
        <v>12</v>
      </c>
      <c r="J1021" s="12">
        <v>60</v>
      </c>
      <c r="K1021" s="57">
        <v>0</v>
      </c>
      <c r="L1021" s="192">
        <f t="shared" si="166"/>
        <v>0</v>
      </c>
      <c r="M1021" s="176">
        <f t="shared" si="167"/>
        <v>6.12</v>
      </c>
      <c r="N1021" s="84"/>
      <c r="O1021" s="17"/>
    </row>
    <row r="1022" spans="1:15" ht="15.75" customHeight="1" x14ac:dyDescent="0.2">
      <c r="A1022" s="123" t="s">
        <v>1979</v>
      </c>
      <c r="B1022" s="26" t="s">
        <v>1980</v>
      </c>
      <c r="C1022" t="s">
        <v>51</v>
      </c>
      <c r="D1022" s="136">
        <v>9781839642661</v>
      </c>
      <c r="E1022" t="s">
        <v>1402</v>
      </c>
      <c r="F1022" t="s">
        <v>1971</v>
      </c>
      <c r="G1022" s="75"/>
      <c r="H1022" s="199">
        <v>14.4</v>
      </c>
      <c r="I1022" s="5">
        <f t="shared" si="168"/>
        <v>12</v>
      </c>
      <c r="J1022" s="12">
        <v>60</v>
      </c>
      <c r="K1022" s="57">
        <v>0</v>
      </c>
      <c r="L1022" s="192">
        <f t="shared" si="166"/>
        <v>0</v>
      </c>
      <c r="M1022" s="176">
        <f t="shared" si="167"/>
        <v>6.12</v>
      </c>
      <c r="N1022" s="84"/>
      <c r="O1022" s="17"/>
    </row>
    <row r="1023" spans="1:15" ht="15.75" customHeight="1" x14ac:dyDescent="0.2">
      <c r="A1023" s="123" t="s">
        <v>1979</v>
      </c>
      <c r="B1023" s="26" t="s">
        <v>1980</v>
      </c>
      <c r="C1023" t="s">
        <v>51</v>
      </c>
      <c r="D1023" s="136">
        <v>9781839643576</v>
      </c>
      <c r="E1023" t="s">
        <v>1403</v>
      </c>
      <c r="F1023" t="s">
        <v>1972</v>
      </c>
      <c r="G1023" s="12"/>
      <c r="H1023" s="199">
        <v>14.4</v>
      </c>
      <c r="I1023" s="5">
        <f t="shared" si="168"/>
        <v>12</v>
      </c>
      <c r="J1023" s="12">
        <v>60</v>
      </c>
      <c r="K1023" s="57">
        <v>0</v>
      </c>
      <c r="L1023" s="192">
        <f t="shared" si="166"/>
        <v>0</v>
      </c>
      <c r="M1023" s="176">
        <f t="shared" si="167"/>
        <v>6.12</v>
      </c>
      <c r="N1023" s="59"/>
      <c r="O1023" s="35"/>
    </row>
    <row r="1024" spans="1:15" ht="15.75" customHeight="1" x14ac:dyDescent="0.2">
      <c r="A1024" s="123" t="s">
        <v>1979</v>
      </c>
      <c r="B1024" s="26" t="s">
        <v>1980</v>
      </c>
      <c r="C1024" t="s">
        <v>51</v>
      </c>
      <c r="D1024" s="136">
        <v>9781839643590</v>
      </c>
      <c r="E1024" t="s">
        <v>1404</v>
      </c>
      <c r="F1024" t="s">
        <v>1405</v>
      </c>
      <c r="G1024" s="95"/>
      <c r="H1024" s="199">
        <v>14.4</v>
      </c>
      <c r="I1024" s="5">
        <f t="shared" si="168"/>
        <v>12</v>
      </c>
      <c r="J1024" s="12">
        <v>60</v>
      </c>
      <c r="K1024" s="57">
        <v>0</v>
      </c>
      <c r="L1024" s="192">
        <f t="shared" ref="L1024:L1031" si="169">SUM(M1024*K1024)</f>
        <v>0</v>
      </c>
      <c r="M1024" s="176">
        <f t="shared" ref="M1024:M1031" si="170">I1024-(I1024*$H$26)</f>
        <v>6.12</v>
      </c>
      <c r="N1024" s="99"/>
      <c r="O1024" s="17"/>
    </row>
    <row r="1025" spans="1:15" ht="15" customHeight="1" x14ac:dyDescent="0.2">
      <c r="A1025" s="123" t="s">
        <v>1979</v>
      </c>
      <c r="B1025" s="26" t="s">
        <v>1980</v>
      </c>
      <c r="C1025" t="s">
        <v>51</v>
      </c>
      <c r="D1025" s="136">
        <v>9781839643637</v>
      </c>
      <c r="E1025" t="s">
        <v>1406</v>
      </c>
      <c r="F1025" t="s">
        <v>1973</v>
      </c>
      <c r="G1025" s="12"/>
      <c r="H1025" s="199">
        <v>14.4</v>
      </c>
      <c r="I1025" s="5">
        <f t="shared" ref="I1025:I1031" si="171">H1025/1.2</f>
        <v>12</v>
      </c>
      <c r="J1025" s="12">
        <v>60</v>
      </c>
      <c r="K1025" s="57">
        <v>0</v>
      </c>
      <c r="L1025" s="192">
        <f t="shared" si="169"/>
        <v>0</v>
      </c>
      <c r="M1025" s="176">
        <f t="shared" si="170"/>
        <v>6.12</v>
      </c>
      <c r="N1025" s="59"/>
      <c r="O1025" s="35"/>
    </row>
    <row r="1026" spans="1:15" ht="15.75" customHeight="1" x14ac:dyDescent="0.2">
      <c r="A1026" s="123" t="s">
        <v>1979</v>
      </c>
      <c r="B1026" s="26" t="s">
        <v>1980</v>
      </c>
      <c r="C1026" t="s">
        <v>51</v>
      </c>
      <c r="D1026" s="136">
        <v>9781839643699</v>
      </c>
      <c r="E1026" t="s">
        <v>1407</v>
      </c>
      <c r="F1026" t="s">
        <v>1408</v>
      </c>
      <c r="G1026" s="75"/>
      <c r="H1026" s="199">
        <v>14.4</v>
      </c>
      <c r="I1026" s="5">
        <f t="shared" si="171"/>
        <v>12</v>
      </c>
      <c r="J1026" s="12">
        <v>60</v>
      </c>
      <c r="K1026" s="57">
        <v>0</v>
      </c>
      <c r="L1026" s="192">
        <f t="shared" si="169"/>
        <v>0</v>
      </c>
      <c r="M1026" s="176">
        <f t="shared" si="170"/>
        <v>6.12</v>
      </c>
      <c r="N1026" s="59"/>
      <c r="O1026" s="35"/>
    </row>
    <row r="1027" spans="1:15" ht="15.75" customHeight="1" x14ac:dyDescent="0.2">
      <c r="A1027" s="123" t="s">
        <v>1979</v>
      </c>
      <c r="B1027" s="26" t="s">
        <v>1980</v>
      </c>
      <c r="C1027" t="s">
        <v>51</v>
      </c>
      <c r="D1027" s="136">
        <v>9781839643705</v>
      </c>
      <c r="E1027" t="s">
        <v>1409</v>
      </c>
      <c r="F1027" t="s">
        <v>1974</v>
      </c>
      <c r="G1027" s="75"/>
      <c r="H1027" s="199">
        <v>14.4</v>
      </c>
      <c r="I1027" s="5">
        <f t="shared" si="171"/>
        <v>12</v>
      </c>
      <c r="J1027" s="12">
        <v>60</v>
      </c>
      <c r="K1027" s="57">
        <v>0</v>
      </c>
      <c r="L1027" s="192">
        <f t="shared" si="169"/>
        <v>0</v>
      </c>
      <c r="M1027" s="176">
        <f t="shared" si="170"/>
        <v>6.12</v>
      </c>
      <c r="N1027" s="84"/>
      <c r="O1027" s="17"/>
    </row>
    <row r="1028" spans="1:15" ht="15.75" customHeight="1" x14ac:dyDescent="0.2">
      <c r="A1028" s="123" t="s">
        <v>1979</v>
      </c>
      <c r="B1028" s="26" t="s">
        <v>1980</v>
      </c>
      <c r="C1028" t="s">
        <v>51</v>
      </c>
      <c r="D1028" s="136">
        <v>9781839643712</v>
      </c>
      <c r="E1028" t="s">
        <v>1410</v>
      </c>
      <c r="F1028" t="s">
        <v>1975</v>
      </c>
      <c r="G1028" s="75"/>
      <c r="H1028" s="199">
        <v>14.4</v>
      </c>
      <c r="I1028" s="5">
        <f t="shared" si="171"/>
        <v>12</v>
      </c>
      <c r="J1028" s="12">
        <v>60</v>
      </c>
      <c r="K1028" s="57">
        <v>0</v>
      </c>
      <c r="L1028" s="192">
        <f t="shared" si="169"/>
        <v>0</v>
      </c>
      <c r="M1028" s="176">
        <f t="shared" si="170"/>
        <v>6.12</v>
      </c>
      <c r="N1028" s="84"/>
      <c r="O1028" s="17"/>
    </row>
    <row r="1029" spans="1:15" s="88" customFormat="1" ht="15.75" customHeight="1" x14ac:dyDescent="0.2">
      <c r="A1029" s="123" t="s">
        <v>1979</v>
      </c>
      <c r="B1029" s="26" t="s">
        <v>1980</v>
      </c>
      <c r="C1029" t="s">
        <v>51</v>
      </c>
      <c r="D1029" s="136">
        <v>9781839643736</v>
      </c>
      <c r="E1029" t="s">
        <v>1411</v>
      </c>
      <c r="F1029" t="s">
        <v>1976</v>
      </c>
      <c r="G1029" s="89"/>
      <c r="H1029" s="199">
        <v>14.4</v>
      </c>
      <c r="I1029" s="5">
        <f t="shared" si="171"/>
        <v>12</v>
      </c>
      <c r="J1029" s="12">
        <v>60</v>
      </c>
      <c r="K1029" s="57">
        <v>0</v>
      </c>
      <c r="L1029" s="192">
        <f t="shared" si="169"/>
        <v>0</v>
      </c>
      <c r="M1029" s="176">
        <f t="shared" si="170"/>
        <v>6.12</v>
      </c>
      <c r="N1029" s="91"/>
    </row>
    <row r="1030" spans="1:15" ht="15.75" customHeight="1" x14ac:dyDescent="0.2">
      <c r="A1030" s="123" t="s">
        <v>1979</v>
      </c>
      <c r="B1030" s="26" t="s">
        <v>1980</v>
      </c>
      <c r="C1030" t="s">
        <v>51</v>
      </c>
      <c r="D1030" s="136">
        <v>9781839643958</v>
      </c>
      <c r="E1030" t="s">
        <v>1412</v>
      </c>
      <c r="F1030" t="s">
        <v>1977</v>
      </c>
      <c r="G1030" s="12"/>
      <c r="H1030" s="199">
        <v>14.4</v>
      </c>
      <c r="I1030" s="5">
        <f t="shared" si="171"/>
        <v>12</v>
      </c>
      <c r="J1030" s="12">
        <v>60</v>
      </c>
      <c r="K1030" s="57">
        <v>0</v>
      </c>
      <c r="L1030" s="192">
        <f t="shared" si="169"/>
        <v>0</v>
      </c>
      <c r="M1030" s="176">
        <f t="shared" si="170"/>
        <v>6.12</v>
      </c>
      <c r="N1030" s="59"/>
      <c r="O1030" s="35"/>
    </row>
    <row r="1031" spans="1:15" ht="15.75" customHeight="1" x14ac:dyDescent="0.2">
      <c r="A1031" s="123" t="s">
        <v>1979</v>
      </c>
      <c r="B1031" s="26" t="s">
        <v>1980</v>
      </c>
      <c r="C1031" t="s">
        <v>51</v>
      </c>
      <c r="D1031" s="136">
        <v>9781839643750</v>
      </c>
      <c r="E1031" t="s">
        <v>1413</v>
      </c>
      <c r="F1031" t="s">
        <v>1414</v>
      </c>
      <c r="G1031" s="75"/>
      <c r="H1031" s="199">
        <v>14.4</v>
      </c>
      <c r="I1031" s="5">
        <f t="shared" si="171"/>
        <v>12</v>
      </c>
      <c r="J1031" s="12">
        <v>60</v>
      </c>
      <c r="K1031" s="57">
        <v>0</v>
      </c>
      <c r="L1031" s="192">
        <f t="shared" si="169"/>
        <v>0</v>
      </c>
      <c r="M1031" s="176">
        <f t="shared" si="170"/>
        <v>6.12</v>
      </c>
      <c r="N1031" s="59"/>
      <c r="O1031" s="35"/>
    </row>
    <row r="1032" spans="1:15" ht="15.75" customHeight="1" x14ac:dyDescent="0.2">
      <c r="A1032" s="12"/>
      <c r="B1032" s="12"/>
      <c r="C1032" s="12"/>
      <c r="D1032" s="40"/>
      <c r="E1032" s="12"/>
      <c r="F1032" s="12"/>
      <c r="G1032" s="12"/>
      <c r="H1032" s="5"/>
      <c r="I1032" s="5"/>
      <c r="J1032" s="12"/>
      <c r="K1032" s="12"/>
      <c r="L1032" s="12"/>
      <c r="M1032" s="12"/>
      <c r="N1032" s="62">
        <f>-SUM(L960:L1031)</f>
        <v>0</v>
      </c>
      <c r="O1032" s="41"/>
    </row>
    <row r="1033" spans="1:15" ht="15" customHeight="1" x14ac:dyDescent="0.2">
      <c r="A1033" s="42" t="s">
        <v>1415</v>
      </c>
      <c r="B1033" s="42"/>
      <c r="C1033" s="43"/>
      <c r="D1033" s="44"/>
      <c r="E1033" s="45"/>
      <c r="F1033" s="42"/>
      <c r="G1033" s="42"/>
      <c r="H1033" s="46"/>
      <c r="I1033" s="46"/>
      <c r="J1033" s="42"/>
      <c r="K1033" s="47"/>
      <c r="L1033" s="47"/>
      <c r="M1033" s="46"/>
      <c r="N1033" s="158"/>
      <c r="O1033" s="41"/>
    </row>
    <row r="1034" spans="1:15" ht="15.75" customHeight="1" x14ac:dyDescent="0.2">
      <c r="A1034" s="75"/>
      <c r="B1034" s="12" t="s">
        <v>1415</v>
      </c>
      <c r="C1034" s="12"/>
      <c r="D1034" s="40">
        <v>9781783616572</v>
      </c>
      <c r="E1034" s="12"/>
      <c r="F1034" s="12" t="s">
        <v>1416</v>
      </c>
      <c r="G1034" s="12"/>
      <c r="H1034" s="5"/>
      <c r="I1034" s="5"/>
      <c r="J1034" s="12"/>
      <c r="K1034" s="57">
        <v>0</v>
      </c>
      <c r="L1034" s="58">
        <f t="shared" ref="L1034:L1038" si="172">SUM(M1034*K1034)</f>
        <v>0</v>
      </c>
      <c r="M1034" s="59">
        <v>0</v>
      </c>
      <c r="N1034" s="84"/>
      <c r="O1034" s="77"/>
    </row>
    <row r="1035" spans="1:15" ht="15.75" customHeight="1" x14ac:dyDescent="0.2">
      <c r="A1035" s="75"/>
      <c r="B1035" s="12" t="s">
        <v>1415</v>
      </c>
      <c r="C1035" s="12"/>
      <c r="D1035" s="40">
        <v>9781786642042</v>
      </c>
      <c r="E1035" s="12"/>
      <c r="F1035" s="12" t="s">
        <v>1417</v>
      </c>
      <c r="G1035" s="12"/>
      <c r="H1035" s="5"/>
      <c r="I1035" s="5"/>
      <c r="J1035" s="12"/>
      <c r="K1035" s="57">
        <v>0</v>
      </c>
      <c r="L1035" s="58">
        <f t="shared" si="172"/>
        <v>0</v>
      </c>
      <c r="M1035" s="59">
        <v>0</v>
      </c>
      <c r="N1035" s="84"/>
      <c r="O1035" s="77"/>
    </row>
    <row r="1036" spans="1:15" ht="15.75" customHeight="1" x14ac:dyDescent="0.2">
      <c r="A1036" s="12"/>
      <c r="B1036" s="12" t="s">
        <v>1415</v>
      </c>
      <c r="C1036" s="12"/>
      <c r="D1036" s="40">
        <v>9781783619610</v>
      </c>
      <c r="E1036" s="12"/>
      <c r="F1036" s="12" t="s">
        <v>1418</v>
      </c>
      <c r="G1036" s="12"/>
      <c r="H1036" s="5"/>
      <c r="I1036" s="5"/>
      <c r="J1036" s="12"/>
      <c r="K1036" s="57">
        <v>0</v>
      </c>
      <c r="L1036" s="58">
        <f t="shared" si="172"/>
        <v>0</v>
      </c>
      <c r="M1036" s="59">
        <v>0</v>
      </c>
      <c r="N1036" s="59"/>
      <c r="O1036" s="41"/>
    </row>
    <row r="1037" spans="1:15" ht="15.75" customHeight="1" x14ac:dyDescent="0.2">
      <c r="A1037" s="12"/>
      <c r="B1037" s="12" t="s">
        <v>1415</v>
      </c>
      <c r="C1037" s="12"/>
      <c r="D1037" s="40">
        <v>9781804171721</v>
      </c>
      <c r="E1037" s="12"/>
      <c r="F1037" s="12" t="s">
        <v>1419</v>
      </c>
      <c r="G1037" s="12"/>
      <c r="H1037" s="5"/>
      <c r="I1037" s="5"/>
      <c r="J1037" s="12"/>
      <c r="K1037" s="57">
        <v>0</v>
      </c>
      <c r="L1037" s="58">
        <f t="shared" si="172"/>
        <v>0</v>
      </c>
      <c r="M1037" s="59">
        <v>0</v>
      </c>
      <c r="N1037" s="59"/>
      <c r="O1037" s="74"/>
    </row>
    <row r="1038" spans="1:15" ht="15.75" customHeight="1" x14ac:dyDescent="0.2">
      <c r="A1038" s="12"/>
      <c r="B1038" s="12" t="s">
        <v>1415</v>
      </c>
      <c r="C1038" s="12"/>
      <c r="D1038" s="40">
        <v>9781786646491</v>
      </c>
      <c r="E1038" s="12"/>
      <c r="F1038" s="12" t="s">
        <v>1420</v>
      </c>
      <c r="G1038" s="12"/>
      <c r="H1038" s="5"/>
      <c r="I1038" s="5"/>
      <c r="J1038" s="12"/>
      <c r="K1038" s="57">
        <v>0</v>
      </c>
      <c r="L1038" s="58">
        <f t="shared" si="172"/>
        <v>0</v>
      </c>
      <c r="M1038" s="59">
        <v>0</v>
      </c>
      <c r="N1038" s="59"/>
      <c r="O1038" s="77"/>
    </row>
    <row r="1039" spans="1:15" ht="15.75" customHeight="1" x14ac:dyDescent="0.2">
      <c r="A1039" s="12"/>
      <c r="B1039" s="12"/>
      <c r="C1039" s="12"/>
      <c r="D1039" s="40"/>
      <c r="E1039" s="12"/>
      <c r="F1039" s="12"/>
      <c r="G1039" s="12"/>
      <c r="H1039" s="5"/>
      <c r="I1039" s="5"/>
      <c r="J1039" s="12"/>
      <c r="K1039" s="12"/>
      <c r="L1039" s="12"/>
      <c r="M1039" s="12"/>
      <c r="N1039" s="12"/>
      <c r="O1039" s="41"/>
    </row>
    <row r="1040" spans="1:15" ht="15.75" customHeight="1" x14ac:dyDescent="0.25">
      <c r="A1040" s="12"/>
      <c r="B1040" s="12"/>
      <c r="C1040" s="12"/>
      <c r="D1040" s="40"/>
      <c r="E1040" s="12"/>
      <c r="F1040" s="12"/>
      <c r="G1040" s="12"/>
      <c r="H1040" s="5"/>
      <c r="I1040" s="5"/>
      <c r="J1040" s="85" t="s">
        <v>1421</v>
      </c>
      <c r="K1040" s="86">
        <f>SUM(K48:K1038)</f>
        <v>0</v>
      </c>
      <c r="L1040" s="58">
        <f>SUM(L48:L1038)</f>
        <v>0</v>
      </c>
      <c r="M1040" s="12"/>
      <c r="N1040" s="12"/>
      <c r="O1040" s="41"/>
    </row>
    <row r="1041" spans="1:15" ht="15.75" customHeight="1" x14ac:dyDescent="0.2">
      <c r="A1041" s="12"/>
      <c r="B1041" s="12"/>
      <c r="C1041" s="12"/>
      <c r="D1041" s="40"/>
      <c r="E1041" s="12"/>
      <c r="F1041" s="12"/>
      <c r="G1041" s="12"/>
      <c r="H1041" s="5"/>
      <c r="I1041" s="5"/>
      <c r="J1041" s="12"/>
      <c r="K1041" s="12"/>
      <c r="L1041" s="12"/>
      <c r="M1041" s="12"/>
      <c r="N1041" s="12"/>
      <c r="O1041" s="41"/>
    </row>
    <row r="1042" spans="1:15" ht="15.75" customHeight="1" x14ac:dyDescent="0.2">
      <c r="A1042" s="12"/>
      <c r="B1042" s="12"/>
      <c r="C1042" s="12"/>
      <c r="D1042" s="40"/>
      <c r="E1042" s="12"/>
      <c r="F1042" s="12"/>
      <c r="G1042" s="12"/>
      <c r="H1042" s="5"/>
      <c r="I1042" s="5"/>
      <c r="J1042" s="12"/>
      <c r="K1042" s="12"/>
      <c r="L1042" s="12"/>
      <c r="M1042" s="12"/>
      <c r="N1042" s="12"/>
      <c r="O1042" s="41"/>
    </row>
    <row r="1043" spans="1:15" ht="15.75" customHeight="1" x14ac:dyDescent="0.2">
      <c r="A1043" s="12"/>
      <c r="B1043" s="12"/>
      <c r="C1043" s="12"/>
      <c r="D1043" s="40"/>
      <c r="E1043" s="12"/>
      <c r="F1043" s="12"/>
      <c r="G1043" s="12"/>
      <c r="H1043" s="5"/>
      <c r="I1043" s="5"/>
      <c r="J1043" s="12"/>
      <c r="K1043" s="12"/>
      <c r="L1043" s="12"/>
      <c r="M1043" s="12"/>
      <c r="N1043" s="12"/>
      <c r="O1043" s="41"/>
    </row>
    <row r="1044" spans="1:15" ht="15.75" customHeight="1" x14ac:dyDescent="0.2">
      <c r="A1044" s="12"/>
      <c r="B1044" s="12"/>
      <c r="C1044" s="12"/>
      <c r="D1044" s="40"/>
      <c r="E1044" s="12"/>
      <c r="F1044" s="12"/>
      <c r="G1044" s="12"/>
      <c r="H1044" s="5"/>
      <c r="I1044" s="5"/>
      <c r="J1044" s="12"/>
      <c r="K1044" s="12"/>
      <c r="L1044" s="12"/>
      <c r="M1044" s="12"/>
      <c r="N1044" s="12"/>
      <c r="O1044" s="41"/>
    </row>
    <row r="1045" spans="1:15" ht="15.75" customHeight="1" x14ac:dyDescent="0.2">
      <c r="A1045" s="12"/>
      <c r="B1045" s="12"/>
      <c r="C1045" s="12"/>
      <c r="D1045" s="40"/>
      <c r="E1045" s="12"/>
      <c r="F1045" s="12"/>
      <c r="G1045" s="12"/>
      <c r="H1045" s="5"/>
      <c r="I1045" s="5"/>
      <c r="J1045" s="12"/>
      <c r="K1045" s="12"/>
      <c r="L1045" s="12"/>
      <c r="M1045" s="12"/>
      <c r="N1045" s="12"/>
      <c r="O1045" s="41"/>
    </row>
    <row r="1046" spans="1:15" ht="15.75" customHeight="1" x14ac:dyDescent="0.2">
      <c r="A1046" s="12"/>
      <c r="B1046" s="12"/>
      <c r="C1046" s="12"/>
      <c r="D1046" s="40"/>
      <c r="E1046" s="12"/>
      <c r="F1046" s="12"/>
      <c r="G1046" s="12"/>
      <c r="H1046" s="5"/>
      <c r="I1046" s="5"/>
      <c r="J1046" s="12"/>
      <c r="K1046" s="12"/>
      <c r="L1046" s="12"/>
      <c r="M1046" s="12"/>
      <c r="N1046" s="12"/>
      <c r="O1046" s="41"/>
    </row>
    <row r="1047" spans="1:15" ht="15.75" customHeight="1" x14ac:dyDescent="0.2">
      <c r="A1047" s="12"/>
      <c r="B1047" s="12"/>
      <c r="C1047" s="12"/>
      <c r="D1047" s="40"/>
      <c r="E1047" s="12"/>
      <c r="F1047" s="12"/>
      <c r="G1047" s="12"/>
      <c r="H1047" s="5"/>
      <c r="I1047" s="5"/>
      <c r="J1047" s="12"/>
      <c r="K1047" s="12"/>
      <c r="L1047" s="12"/>
      <c r="M1047" s="12"/>
      <c r="N1047" s="12"/>
      <c r="O1047" s="41"/>
    </row>
    <row r="1048" spans="1:15" ht="15.75" customHeight="1" x14ac:dyDescent="0.2">
      <c r="A1048" s="12"/>
      <c r="B1048" s="12"/>
      <c r="C1048" s="12"/>
      <c r="D1048" s="40"/>
      <c r="E1048" s="12"/>
      <c r="F1048" s="12"/>
      <c r="G1048" s="12"/>
      <c r="H1048" s="5"/>
      <c r="I1048" s="5"/>
      <c r="J1048" s="12"/>
      <c r="K1048" s="12"/>
      <c r="L1048" s="12"/>
      <c r="M1048" s="12"/>
      <c r="N1048" s="12"/>
      <c r="O1048" s="41"/>
    </row>
    <row r="1049" spans="1:15" ht="15.75" customHeight="1" x14ac:dyDescent="0.2">
      <c r="A1049" s="12"/>
      <c r="B1049" s="12"/>
      <c r="C1049" s="12"/>
      <c r="D1049" s="40"/>
      <c r="E1049" s="12"/>
      <c r="F1049" s="12"/>
      <c r="G1049" s="12"/>
      <c r="H1049" s="5"/>
      <c r="I1049" s="5"/>
      <c r="J1049" s="12"/>
      <c r="K1049" s="12"/>
      <c r="L1049" s="12"/>
      <c r="M1049" s="12"/>
      <c r="N1049" s="12"/>
      <c r="O1049" s="41"/>
    </row>
    <row r="1050" spans="1:15" ht="15.75" customHeight="1" x14ac:dyDescent="0.2">
      <c r="A1050" s="12"/>
      <c r="B1050" s="12"/>
      <c r="C1050" s="12"/>
      <c r="D1050" s="40"/>
      <c r="E1050" s="12"/>
      <c r="F1050" s="12"/>
      <c r="G1050" s="12"/>
      <c r="H1050" s="5"/>
      <c r="I1050" s="5"/>
      <c r="J1050" s="12"/>
      <c r="K1050" s="12"/>
      <c r="L1050" s="12"/>
      <c r="M1050" s="12"/>
      <c r="N1050" s="12"/>
      <c r="O1050" s="41"/>
    </row>
    <row r="1051" spans="1:15" ht="15.75" customHeight="1" x14ac:dyDescent="0.2">
      <c r="A1051" s="12"/>
      <c r="B1051" s="12"/>
      <c r="C1051" s="12"/>
      <c r="D1051" s="40"/>
      <c r="E1051" s="12"/>
      <c r="F1051" s="12"/>
      <c r="G1051" s="12"/>
      <c r="H1051" s="5"/>
      <c r="I1051" s="5"/>
      <c r="J1051" s="12"/>
      <c r="K1051" s="12"/>
      <c r="L1051" s="12"/>
      <c r="M1051" s="12"/>
      <c r="N1051" s="12"/>
      <c r="O1051" s="41"/>
    </row>
    <row r="1052" spans="1:15" ht="15.75" customHeight="1" x14ac:dyDescent="0.2">
      <c r="A1052" s="12"/>
      <c r="B1052" s="12"/>
      <c r="C1052" s="12"/>
      <c r="D1052" s="40"/>
      <c r="E1052" s="12"/>
      <c r="F1052" s="12"/>
      <c r="G1052" s="12"/>
      <c r="H1052" s="5"/>
      <c r="I1052" s="5"/>
      <c r="J1052" s="12"/>
      <c r="K1052" s="12"/>
      <c r="L1052" s="12"/>
      <c r="M1052" s="12"/>
      <c r="N1052" s="12"/>
      <c r="O1052" s="41"/>
    </row>
    <row r="1053" spans="1:15" ht="15.75" customHeight="1" x14ac:dyDescent="0.2">
      <c r="A1053" s="12"/>
      <c r="B1053" s="12"/>
      <c r="C1053" s="12"/>
      <c r="D1053" s="40"/>
      <c r="E1053" s="12"/>
      <c r="F1053" s="12"/>
      <c r="G1053" s="12"/>
      <c r="H1053" s="5"/>
      <c r="I1053" s="5"/>
      <c r="J1053" s="12"/>
      <c r="K1053" s="12"/>
      <c r="L1053" s="12"/>
      <c r="M1053" s="12"/>
      <c r="N1053" s="12"/>
      <c r="O1053" s="41"/>
    </row>
    <row r="1054" spans="1:15" ht="15.75" customHeight="1" x14ac:dyDescent="0.2">
      <c r="A1054" s="12"/>
      <c r="B1054" s="12"/>
      <c r="C1054" s="12"/>
      <c r="D1054" s="40"/>
      <c r="E1054" s="12"/>
      <c r="F1054" s="12"/>
      <c r="G1054" s="12"/>
      <c r="H1054" s="5"/>
      <c r="I1054" s="5"/>
      <c r="J1054" s="12"/>
      <c r="K1054" s="12"/>
      <c r="L1054" s="12"/>
      <c r="M1054" s="12"/>
      <c r="N1054" s="12"/>
      <c r="O1054" s="41"/>
    </row>
    <row r="1055" spans="1:15" ht="15.75" customHeight="1" x14ac:dyDescent="0.2">
      <c r="A1055" s="12"/>
      <c r="B1055" s="12"/>
      <c r="C1055" s="12"/>
      <c r="D1055" s="40"/>
      <c r="E1055" s="12"/>
      <c r="F1055" s="12"/>
      <c r="G1055" s="12"/>
      <c r="H1055" s="5"/>
      <c r="I1055" s="5"/>
      <c r="J1055" s="12"/>
      <c r="K1055" s="12"/>
      <c r="L1055" s="12"/>
      <c r="M1055" s="12"/>
      <c r="N1055" s="12"/>
      <c r="O1055" s="41"/>
    </row>
    <row r="1056" spans="1:15" ht="15.75" customHeight="1" x14ac:dyDescent="0.2">
      <c r="A1056" s="12"/>
      <c r="B1056" s="12"/>
      <c r="C1056" s="12"/>
      <c r="D1056" s="40"/>
      <c r="E1056" s="12"/>
      <c r="F1056" s="12"/>
      <c r="G1056" s="12"/>
      <c r="H1056" s="5"/>
      <c r="I1056" s="5"/>
      <c r="J1056" s="12"/>
      <c r="K1056" s="12"/>
      <c r="L1056" s="12"/>
      <c r="M1056" s="12"/>
      <c r="N1056" s="12"/>
      <c r="O1056" s="41"/>
    </row>
    <row r="1057" spans="1:15" ht="15.75" customHeight="1" x14ac:dyDescent="0.2">
      <c r="A1057" s="12"/>
      <c r="B1057" s="12"/>
      <c r="C1057" s="12"/>
      <c r="D1057" s="40"/>
      <c r="E1057" s="12"/>
      <c r="F1057" s="12"/>
      <c r="G1057" s="12"/>
      <c r="H1057" s="5"/>
      <c r="I1057" s="5"/>
      <c r="J1057" s="12"/>
      <c r="K1057" s="12"/>
      <c r="L1057" s="12"/>
      <c r="M1057" s="12"/>
      <c r="N1057" s="12"/>
      <c r="O1057" s="41"/>
    </row>
    <row r="1058" spans="1:15" ht="15.75" customHeight="1" x14ac:dyDescent="0.2">
      <c r="A1058" s="12"/>
      <c r="B1058" s="12"/>
      <c r="C1058" s="12"/>
      <c r="D1058" s="40"/>
      <c r="E1058" s="12"/>
      <c r="F1058" s="12"/>
      <c r="G1058" s="12"/>
      <c r="H1058" s="5"/>
      <c r="I1058" s="5"/>
      <c r="J1058" s="12"/>
      <c r="K1058" s="12"/>
      <c r="L1058" s="12"/>
      <c r="M1058" s="12"/>
      <c r="N1058" s="12"/>
      <c r="O1058" s="41"/>
    </row>
    <row r="1059" spans="1:15" ht="15.75" customHeight="1" x14ac:dyDescent="0.2">
      <c r="A1059" s="12"/>
      <c r="B1059" s="12"/>
      <c r="C1059" s="12"/>
      <c r="D1059" s="40"/>
      <c r="E1059" s="12"/>
      <c r="F1059" s="12"/>
      <c r="G1059" s="12"/>
      <c r="H1059" s="5"/>
      <c r="I1059" s="5"/>
      <c r="J1059" s="12"/>
      <c r="K1059" s="12"/>
      <c r="L1059" s="12"/>
      <c r="M1059" s="12"/>
      <c r="N1059" s="12"/>
      <c r="O1059" s="41"/>
    </row>
    <row r="1060" spans="1:15" ht="15.75" customHeight="1" x14ac:dyDescent="0.2">
      <c r="A1060" s="12"/>
      <c r="B1060" s="12"/>
      <c r="C1060" s="12"/>
      <c r="D1060" s="40"/>
      <c r="E1060" s="12"/>
      <c r="F1060" s="12"/>
      <c r="G1060" s="12"/>
      <c r="H1060" s="5"/>
      <c r="I1060" s="5"/>
      <c r="J1060" s="12"/>
      <c r="K1060" s="12"/>
      <c r="L1060" s="12"/>
      <c r="M1060" s="12"/>
      <c r="N1060" s="12"/>
      <c r="O1060" s="41"/>
    </row>
    <row r="1061" spans="1:15" ht="15.75" customHeight="1" x14ac:dyDescent="0.2">
      <c r="A1061" s="12"/>
      <c r="B1061" s="12"/>
      <c r="C1061" s="12"/>
      <c r="D1061" s="40"/>
      <c r="E1061" s="12"/>
      <c r="F1061" s="12"/>
      <c r="G1061" s="12"/>
      <c r="H1061" s="5"/>
      <c r="I1061" s="5"/>
      <c r="J1061" s="12"/>
      <c r="K1061" s="12"/>
      <c r="L1061" s="12"/>
      <c r="M1061" s="12"/>
      <c r="N1061" s="12"/>
      <c r="O1061" s="41"/>
    </row>
    <row r="1062" spans="1:15" ht="15.75" customHeight="1" x14ac:dyDescent="0.2">
      <c r="A1062" s="12"/>
      <c r="B1062" s="12"/>
      <c r="C1062" s="12"/>
      <c r="D1062" s="40"/>
      <c r="E1062" s="12"/>
      <c r="F1062" s="12"/>
      <c r="G1062" s="12"/>
      <c r="H1062" s="5"/>
      <c r="I1062" s="5"/>
      <c r="J1062" s="12"/>
      <c r="K1062" s="12"/>
      <c r="L1062" s="12"/>
      <c r="M1062" s="12"/>
      <c r="N1062" s="12"/>
      <c r="O1062" s="41"/>
    </row>
    <row r="1063" spans="1:15" ht="15.75" customHeight="1" x14ac:dyDescent="0.2">
      <c r="A1063" s="12"/>
      <c r="B1063" s="12"/>
      <c r="C1063" s="12"/>
      <c r="D1063" s="40"/>
      <c r="E1063" s="12"/>
      <c r="F1063" s="12"/>
      <c r="G1063" s="12"/>
      <c r="H1063" s="5"/>
      <c r="I1063" s="5"/>
      <c r="J1063" s="12"/>
      <c r="K1063" s="12"/>
      <c r="L1063" s="12"/>
      <c r="M1063" s="12"/>
      <c r="N1063" s="12"/>
      <c r="O1063" s="41"/>
    </row>
    <row r="1064" spans="1:15" ht="15.75" customHeight="1" x14ac:dyDescent="0.2">
      <c r="A1064" s="12"/>
      <c r="B1064" s="12"/>
      <c r="C1064" s="12"/>
      <c r="D1064" s="40"/>
      <c r="E1064" s="12"/>
      <c r="F1064" s="12"/>
      <c r="G1064" s="12"/>
      <c r="H1064" s="5"/>
      <c r="I1064" s="5"/>
      <c r="J1064" s="12"/>
      <c r="K1064" s="12"/>
      <c r="L1064" s="12"/>
      <c r="M1064" s="12"/>
      <c r="N1064" s="12"/>
      <c r="O1064" s="41"/>
    </row>
    <row r="1065" spans="1:15" ht="15.75" customHeight="1" x14ac:dyDescent="0.2">
      <c r="A1065" s="12"/>
      <c r="B1065" s="12"/>
      <c r="C1065" s="12"/>
      <c r="D1065" s="40"/>
      <c r="E1065" s="12"/>
      <c r="F1065" s="12"/>
      <c r="G1065" s="12"/>
      <c r="H1065" s="5"/>
      <c r="I1065" s="5"/>
      <c r="J1065" s="12"/>
      <c r="K1065" s="12"/>
      <c r="L1065" s="12"/>
      <c r="M1065" s="12"/>
      <c r="N1065" s="12"/>
      <c r="O1065" s="41"/>
    </row>
    <row r="1066" spans="1:15" ht="15.75" customHeight="1" x14ac:dyDescent="0.2">
      <c r="A1066" s="12"/>
      <c r="B1066" s="12"/>
      <c r="C1066" s="12"/>
      <c r="D1066" s="40"/>
      <c r="E1066" s="12"/>
      <c r="F1066" s="12"/>
      <c r="G1066" s="12"/>
      <c r="H1066" s="5"/>
      <c r="I1066" s="5"/>
      <c r="J1066" s="12"/>
      <c r="K1066" s="12"/>
      <c r="L1066" s="12"/>
      <c r="M1066" s="12"/>
      <c r="N1066" s="12"/>
      <c r="O1066" s="41"/>
    </row>
    <row r="1067" spans="1:15" ht="15.75" customHeight="1" x14ac:dyDescent="0.2">
      <c r="A1067" s="12"/>
      <c r="B1067" s="12"/>
      <c r="C1067" s="12"/>
      <c r="D1067" s="40"/>
      <c r="E1067" s="12"/>
      <c r="F1067" s="12"/>
      <c r="G1067" s="12"/>
      <c r="H1067" s="5"/>
      <c r="I1067" s="5"/>
      <c r="J1067" s="12"/>
      <c r="K1067" s="12"/>
      <c r="L1067" s="12"/>
      <c r="M1067" s="12"/>
      <c r="N1067" s="12"/>
      <c r="O1067" s="41"/>
    </row>
    <row r="1068" spans="1:15" ht="15.75" customHeight="1" x14ac:dyDescent="0.2">
      <c r="A1068" s="12"/>
      <c r="B1068" s="12"/>
      <c r="C1068" s="12"/>
      <c r="D1068" s="40"/>
      <c r="E1068" s="12"/>
      <c r="F1068" s="12"/>
      <c r="G1068" s="12"/>
      <c r="H1068" s="5"/>
      <c r="I1068" s="5"/>
      <c r="J1068" s="12"/>
      <c r="K1068" s="12"/>
      <c r="L1068" s="12"/>
      <c r="M1068" s="12"/>
      <c r="N1068" s="12"/>
      <c r="O1068" s="41"/>
    </row>
    <row r="1069" spans="1:15" ht="15.75" customHeight="1" x14ac:dyDescent="0.2">
      <c r="A1069" s="12"/>
      <c r="B1069" s="12"/>
      <c r="C1069" s="12"/>
      <c r="D1069" s="40"/>
      <c r="E1069" s="12"/>
      <c r="F1069" s="12"/>
      <c r="G1069" s="12"/>
      <c r="H1069" s="5"/>
      <c r="I1069" s="5"/>
      <c r="J1069" s="12"/>
      <c r="K1069" s="12"/>
      <c r="L1069" s="12"/>
      <c r="M1069" s="12"/>
      <c r="N1069" s="12"/>
      <c r="O1069" s="41"/>
    </row>
    <row r="1070" spans="1:15" ht="15.75" customHeight="1" x14ac:dyDescent="0.2">
      <c r="A1070" s="12"/>
      <c r="B1070" s="12"/>
      <c r="C1070" s="12"/>
      <c r="D1070" s="40"/>
      <c r="E1070" s="12"/>
      <c r="F1070" s="12"/>
      <c r="G1070" s="12"/>
      <c r="H1070" s="5"/>
      <c r="I1070" s="5"/>
      <c r="J1070" s="12"/>
      <c r="K1070" s="12"/>
      <c r="L1070" s="12"/>
      <c r="M1070" s="12"/>
      <c r="N1070" s="12"/>
      <c r="O1070" s="41"/>
    </row>
    <row r="1071" spans="1:15" ht="15.75" customHeight="1" x14ac:dyDescent="0.2">
      <c r="A1071" s="12"/>
      <c r="B1071" s="12"/>
      <c r="C1071" s="12"/>
      <c r="D1071" s="40"/>
      <c r="E1071" s="12"/>
      <c r="F1071" s="12"/>
      <c r="G1071" s="12"/>
      <c r="H1071" s="5"/>
      <c r="I1071" s="5"/>
      <c r="J1071" s="12"/>
      <c r="K1071" s="12"/>
      <c r="L1071" s="12"/>
      <c r="M1071" s="12"/>
      <c r="N1071" s="12"/>
      <c r="O1071" s="41"/>
    </row>
    <row r="1072" spans="1:15" ht="15.75" customHeight="1" x14ac:dyDescent="0.2">
      <c r="A1072" s="12"/>
      <c r="B1072" s="12"/>
      <c r="C1072" s="12"/>
      <c r="D1072" s="40"/>
      <c r="E1072" s="12"/>
      <c r="F1072" s="12"/>
      <c r="G1072" s="12"/>
      <c r="H1072" s="5"/>
      <c r="I1072" s="5"/>
      <c r="J1072" s="12"/>
      <c r="K1072" s="12"/>
      <c r="L1072" s="12"/>
      <c r="M1072" s="12"/>
      <c r="N1072" s="12"/>
      <c r="O1072" s="41"/>
    </row>
    <row r="1073" spans="1:15" ht="15.75" customHeight="1" x14ac:dyDescent="0.2">
      <c r="A1073" s="12"/>
      <c r="B1073" s="12"/>
      <c r="C1073" s="12"/>
      <c r="D1073" s="40"/>
      <c r="E1073" s="12"/>
      <c r="F1073" s="12"/>
      <c r="G1073" s="12"/>
      <c r="H1073" s="5"/>
      <c r="I1073" s="5"/>
      <c r="J1073" s="12"/>
      <c r="K1073" s="12"/>
      <c r="L1073" s="12"/>
      <c r="M1073" s="12"/>
      <c r="N1073" s="12"/>
      <c r="O1073" s="41"/>
    </row>
    <row r="1074" spans="1:15" ht="15.75" customHeight="1" x14ac:dyDescent="0.2">
      <c r="A1074" s="12"/>
      <c r="B1074" s="12"/>
      <c r="C1074" s="12"/>
      <c r="D1074" s="40"/>
      <c r="E1074" s="12"/>
      <c r="F1074" s="12"/>
      <c r="G1074" s="12"/>
      <c r="H1074" s="5"/>
      <c r="I1074" s="5"/>
      <c r="J1074" s="12"/>
      <c r="K1074" s="12"/>
      <c r="L1074" s="12"/>
      <c r="M1074" s="12"/>
      <c r="N1074" s="12"/>
      <c r="O1074" s="41"/>
    </row>
    <row r="1075" spans="1:15" ht="15.75" customHeight="1" x14ac:dyDescent="0.2">
      <c r="A1075" s="12"/>
      <c r="B1075" s="12"/>
      <c r="C1075" s="12"/>
      <c r="D1075" s="40"/>
      <c r="E1075" s="12"/>
      <c r="F1075" s="12"/>
      <c r="G1075" s="12"/>
      <c r="H1075" s="5"/>
      <c r="I1075" s="5"/>
      <c r="J1075" s="12"/>
      <c r="K1075" s="12"/>
      <c r="L1075" s="12"/>
      <c r="M1075" s="12"/>
      <c r="N1075" s="12"/>
      <c r="O1075" s="41"/>
    </row>
    <row r="1076" spans="1:15" ht="15.75" customHeight="1" x14ac:dyDescent="0.2">
      <c r="A1076" s="12"/>
      <c r="B1076" s="12"/>
      <c r="C1076" s="12"/>
      <c r="D1076" s="40"/>
      <c r="E1076" s="12"/>
      <c r="F1076" s="12"/>
      <c r="G1076" s="12"/>
      <c r="H1076" s="5"/>
      <c r="I1076" s="5"/>
      <c r="J1076" s="12"/>
      <c r="K1076" s="12"/>
      <c r="L1076" s="12"/>
      <c r="M1076" s="12"/>
      <c r="N1076" s="12"/>
      <c r="O1076" s="41"/>
    </row>
    <row r="1077" spans="1:15" ht="15.75" customHeight="1" x14ac:dyDescent="0.2">
      <c r="A1077" s="12"/>
      <c r="B1077" s="12"/>
      <c r="C1077" s="12"/>
      <c r="D1077" s="40"/>
      <c r="E1077" s="12"/>
      <c r="F1077" s="12"/>
      <c r="G1077" s="12"/>
      <c r="H1077" s="5"/>
      <c r="I1077" s="5"/>
      <c r="J1077" s="12"/>
      <c r="K1077" s="12"/>
      <c r="L1077" s="12"/>
      <c r="M1077" s="12"/>
      <c r="N1077" s="12"/>
      <c r="O1077" s="41"/>
    </row>
    <row r="1078" spans="1:15" ht="15.75" customHeight="1" x14ac:dyDescent="0.2">
      <c r="A1078" s="12"/>
      <c r="B1078" s="12"/>
      <c r="C1078" s="12"/>
      <c r="D1078" s="40"/>
      <c r="E1078" s="12"/>
      <c r="F1078" s="12"/>
      <c r="G1078" s="12"/>
      <c r="H1078" s="5"/>
      <c r="I1078" s="5"/>
      <c r="J1078" s="12"/>
      <c r="K1078" s="12"/>
      <c r="L1078" s="12"/>
      <c r="M1078" s="12"/>
      <c r="N1078" s="12"/>
      <c r="O1078" s="41"/>
    </row>
    <row r="1079" spans="1:15" ht="15.75" customHeight="1" x14ac:dyDescent="0.2">
      <c r="A1079" s="12"/>
      <c r="B1079" s="12"/>
      <c r="C1079" s="12"/>
      <c r="D1079" s="40"/>
      <c r="E1079" s="12"/>
      <c r="F1079" s="12"/>
      <c r="G1079" s="12"/>
      <c r="H1079" s="5"/>
      <c r="I1079" s="5"/>
      <c r="J1079" s="12"/>
      <c r="K1079" s="12"/>
      <c r="L1079" s="12"/>
      <c r="M1079" s="12"/>
      <c r="N1079" s="12"/>
      <c r="O1079" s="41"/>
    </row>
    <row r="1080" spans="1:15" ht="15.75" customHeight="1" x14ac:dyDescent="0.2">
      <c r="A1080" s="12"/>
      <c r="B1080" s="12"/>
      <c r="C1080" s="12"/>
      <c r="D1080" s="40"/>
      <c r="E1080" s="12"/>
      <c r="F1080" s="12"/>
      <c r="G1080" s="12"/>
      <c r="H1080" s="5"/>
      <c r="I1080" s="5"/>
      <c r="J1080" s="12"/>
      <c r="K1080" s="12"/>
      <c r="L1080" s="12"/>
      <c r="M1080" s="12"/>
      <c r="N1080" s="12"/>
      <c r="O1080" s="41"/>
    </row>
    <row r="1081" spans="1:15" ht="15.75" customHeight="1" x14ac:dyDescent="0.2">
      <c r="A1081" s="12"/>
      <c r="B1081" s="12"/>
      <c r="C1081" s="12"/>
      <c r="D1081" s="40"/>
      <c r="E1081" s="12"/>
      <c r="F1081" s="12"/>
      <c r="G1081" s="12"/>
      <c r="H1081" s="5"/>
      <c r="I1081" s="5"/>
      <c r="J1081" s="12"/>
      <c r="K1081" s="12"/>
      <c r="L1081" s="12"/>
      <c r="M1081" s="12"/>
      <c r="N1081" s="12"/>
      <c r="O1081" s="41"/>
    </row>
    <row r="1082" spans="1:15" ht="15.75" customHeight="1" x14ac:dyDescent="0.2">
      <c r="A1082" s="12"/>
      <c r="B1082" s="12"/>
      <c r="C1082" s="12"/>
      <c r="D1082" s="40"/>
      <c r="E1082" s="12"/>
      <c r="F1082" s="12"/>
      <c r="G1082" s="12"/>
      <c r="H1082" s="5"/>
      <c r="I1082" s="5"/>
      <c r="J1082" s="12"/>
      <c r="K1082" s="12"/>
      <c r="L1082" s="12"/>
      <c r="M1082" s="12"/>
      <c r="N1082" s="12"/>
      <c r="O1082" s="41"/>
    </row>
    <row r="1083" spans="1:15" ht="15.75" customHeight="1" x14ac:dyDescent="0.2">
      <c r="A1083" s="12"/>
      <c r="B1083" s="12"/>
      <c r="C1083" s="12"/>
      <c r="D1083" s="40"/>
      <c r="E1083" s="12"/>
      <c r="F1083" s="12"/>
      <c r="G1083" s="12"/>
      <c r="H1083" s="5"/>
      <c r="I1083" s="5"/>
      <c r="J1083" s="12"/>
      <c r="K1083" s="12"/>
      <c r="L1083" s="12"/>
      <c r="M1083" s="12"/>
      <c r="N1083" s="12"/>
      <c r="O1083" s="41"/>
    </row>
    <row r="1084" spans="1:15" ht="15.75" customHeight="1" x14ac:dyDescent="0.2">
      <c r="A1084" s="12"/>
      <c r="B1084" s="12"/>
      <c r="C1084" s="12"/>
      <c r="D1084" s="40"/>
      <c r="E1084" s="12"/>
      <c r="F1084" s="12"/>
      <c r="G1084" s="12"/>
      <c r="H1084" s="5"/>
      <c r="I1084" s="5"/>
      <c r="J1084" s="12"/>
      <c r="K1084" s="12"/>
      <c r="L1084" s="12"/>
      <c r="M1084" s="12"/>
      <c r="N1084" s="12"/>
      <c r="O1084" s="41"/>
    </row>
    <row r="1085" spans="1:15" ht="15.75" customHeight="1" x14ac:dyDescent="0.2">
      <c r="A1085" s="12"/>
      <c r="B1085" s="12"/>
      <c r="C1085" s="12"/>
      <c r="D1085" s="40"/>
      <c r="E1085" s="12"/>
      <c r="F1085" s="12"/>
      <c r="G1085" s="12"/>
      <c r="H1085" s="5"/>
      <c r="I1085" s="5"/>
      <c r="J1085" s="12"/>
      <c r="K1085" s="12"/>
      <c r="L1085" s="12"/>
      <c r="M1085" s="12"/>
      <c r="N1085" s="12"/>
      <c r="O1085" s="41"/>
    </row>
    <row r="1086" spans="1:15" ht="15.75" customHeight="1" x14ac:dyDescent="0.2">
      <c r="A1086" s="12"/>
      <c r="B1086" s="12"/>
      <c r="C1086" s="12"/>
      <c r="D1086" s="40"/>
      <c r="E1086" s="12"/>
      <c r="F1086" s="12"/>
      <c r="G1086" s="12"/>
      <c r="H1086" s="5"/>
      <c r="I1086" s="5"/>
      <c r="J1086" s="12"/>
      <c r="K1086" s="12"/>
      <c r="L1086" s="12"/>
      <c r="M1086" s="12"/>
      <c r="N1086" s="12"/>
      <c r="O1086" s="41"/>
    </row>
    <row r="1087" spans="1:15" ht="15.75" customHeight="1" x14ac:dyDescent="0.2">
      <c r="A1087" s="12"/>
      <c r="B1087" s="12"/>
      <c r="C1087" s="12"/>
      <c r="D1087" s="40"/>
      <c r="E1087" s="12"/>
      <c r="F1087" s="12"/>
      <c r="G1087" s="12"/>
      <c r="H1087" s="5"/>
      <c r="I1087" s="5"/>
      <c r="J1087" s="12"/>
      <c r="K1087" s="12"/>
      <c r="L1087" s="12"/>
      <c r="M1087" s="12"/>
      <c r="N1087" s="12"/>
      <c r="O1087" s="41"/>
    </row>
    <row r="1088" spans="1:15" ht="15.75" customHeight="1" x14ac:dyDescent="0.2">
      <c r="A1088" s="12"/>
      <c r="B1088" s="12"/>
      <c r="C1088" s="12"/>
      <c r="D1088" s="40"/>
      <c r="E1088" s="12"/>
      <c r="F1088" s="12"/>
      <c r="G1088" s="12"/>
      <c r="H1088" s="5"/>
      <c r="I1088" s="5"/>
      <c r="J1088" s="12"/>
      <c r="K1088" s="12"/>
      <c r="L1088" s="12"/>
      <c r="M1088" s="12"/>
      <c r="N1088" s="12"/>
      <c r="O1088" s="41"/>
    </row>
    <row r="1089" spans="1:15" ht="15.75" customHeight="1" x14ac:dyDescent="0.2">
      <c r="A1089" s="12"/>
      <c r="B1089" s="12"/>
      <c r="C1089" s="12"/>
      <c r="D1089" s="40"/>
      <c r="E1089" s="12"/>
      <c r="F1089" s="12"/>
      <c r="G1089" s="12"/>
      <c r="H1089" s="5"/>
      <c r="I1089" s="5"/>
      <c r="J1089" s="12"/>
      <c r="K1089" s="12"/>
      <c r="L1089" s="12"/>
      <c r="M1089" s="12"/>
      <c r="N1089" s="12"/>
      <c r="O1089" s="41"/>
    </row>
    <row r="1090" spans="1:15" ht="15.75" customHeight="1" x14ac:dyDescent="0.2">
      <c r="A1090" s="12"/>
      <c r="B1090" s="12"/>
      <c r="C1090" s="12"/>
      <c r="D1090" s="40"/>
      <c r="E1090" s="12"/>
      <c r="F1090" s="12"/>
      <c r="G1090" s="12"/>
      <c r="H1090" s="5"/>
      <c r="I1090" s="5"/>
      <c r="J1090" s="12"/>
      <c r="K1090" s="12"/>
      <c r="L1090" s="12"/>
      <c r="M1090" s="12"/>
      <c r="N1090" s="12"/>
      <c r="O1090" s="41"/>
    </row>
    <row r="1091" spans="1:15" ht="15.75" customHeight="1" x14ac:dyDescent="0.2">
      <c r="A1091" s="12"/>
      <c r="B1091" s="12"/>
      <c r="C1091" s="12"/>
      <c r="D1091" s="40"/>
      <c r="E1091" s="12"/>
      <c r="F1091" s="12"/>
      <c r="G1091" s="12"/>
      <c r="H1091" s="5"/>
      <c r="I1091" s="5"/>
      <c r="J1091" s="12"/>
      <c r="K1091" s="12"/>
      <c r="L1091" s="12"/>
      <c r="M1091" s="12"/>
      <c r="N1091" s="12"/>
      <c r="O1091" s="41"/>
    </row>
    <row r="1092" spans="1:15" ht="15.75" customHeight="1" x14ac:dyDescent="0.2">
      <c r="A1092" s="12"/>
      <c r="B1092" s="12"/>
      <c r="C1092" s="12"/>
      <c r="D1092" s="40"/>
      <c r="E1092" s="12"/>
      <c r="F1092" s="12"/>
      <c r="G1092" s="12"/>
      <c r="H1092" s="5"/>
      <c r="I1092" s="5"/>
      <c r="J1092" s="12"/>
      <c r="K1092" s="12"/>
      <c r="L1092" s="12"/>
      <c r="M1092" s="12"/>
      <c r="N1092" s="12"/>
      <c r="O1092" s="41"/>
    </row>
    <row r="1093" spans="1:15" ht="15.75" customHeight="1" x14ac:dyDescent="0.2">
      <c r="A1093" s="12"/>
      <c r="B1093" s="12"/>
      <c r="C1093" s="12"/>
      <c r="D1093" s="40"/>
      <c r="E1093" s="12"/>
      <c r="F1093" s="12"/>
      <c r="G1093" s="12"/>
      <c r="H1093" s="5"/>
      <c r="I1093" s="5"/>
      <c r="J1093" s="12"/>
      <c r="K1093" s="12"/>
      <c r="L1093" s="12"/>
      <c r="M1093" s="12"/>
      <c r="N1093" s="12"/>
      <c r="O1093" s="41"/>
    </row>
    <row r="1094" spans="1:15" ht="15.75" customHeight="1" x14ac:dyDescent="0.2">
      <c r="A1094" s="12"/>
      <c r="B1094" s="12"/>
      <c r="C1094" s="12"/>
      <c r="D1094" s="40"/>
      <c r="E1094" s="12"/>
      <c r="F1094" s="12"/>
      <c r="G1094" s="12"/>
      <c r="H1094" s="5"/>
      <c r="I1094" s="5"/>
      <c r="J1094" s="12"/>
      <c r="K1094" s="12"/>
      <c r="L1094" s="12"/>
      <c r="M1094" s="12"/>
      <c r="N1094" s="12"/>
      <c r="O1094" s="41"/>
    </row>
    <row r="1095" spans="1:15" ht="15.75" customHeight="1" x14ac:dyDescent="0.2">
      <c r="A1095" s="12"/>
      <c r="B1095" s="12"/>
      <c r="C1095" s="12"/>
      <c r="D1095" s="40"/>
      <c r="E1095" s="12"/>
      <c r="F1095" s="12"/>
      <c r="G1095" s="12"/>
      <c r="H1095" s="5"/>
      <c r="I1095" s="5"/>
      <c r="J1095" s="12"/>
      <c r="K1095" s="12"/>
      <c r="L1095" s="12"/>
      <c r="M1095" s="12"/>
      <c r="N1095" s="12"/>
      <c r="O1095" s="41"/>
    </row>
    <row r="1096" spans="1:15" ht="15.75" customHeight="1" x14ac:dyDescent="0.2">
      <c r="A1096" s="12"/>
      <c r="B1096" s="12"/>
      <c r="C1096" s="12"/>
      <c r="D1096" s="40"/>
      <c r="E1096" s="12"/>
      <c r="F1096" s="12"/>
      <c r="G1096" s="12"/>
      <c r="H1096" s="5"/>
      <c r="I1096" s="5"/>
      <c r="J1096" s="12"/>
      <c r="K1096" s="12"/>
      <c r="L1096" s="12"/>
      <c r="M1096" s="12"/>
      <c r="N1096" s="12"/>
      <c r="O1096" s="41"/>
    </row>
    <row r="1097" spans="1:15" ht="15.75" customHeight="1" x14ac:dyDescent="0.2">
      <c r="A1097" s="12"/>
      <c r="B1097" s="12"/>
      <c r="C1097" s="12"/>
      <c r="D1097" s="40"/>
      <c r="E1097" s="12"/>
      <c r="F1097" s="12"/>
      <c r="G1097" s="12"/>
      <c r="H1097" s="5"/>
      <c r="I1097" s="5"/>
      <c r="J1097" s="12"/>
      <c r="K1097" s="12"/>
      <c r="L1097" s="12"/>
      <c r="M1097" s="12"/>
      <c r="N1097" s="12"/>
      <c r="O1097" s="41"/>
    </row>
    <row r="1098" spans="1:15" ht="15.75" customHeight="1" x14ac:dyDescent="0.2">
      <c r="A1098" s="12"/>
      <c r="B1098" s="12"/>
      <c r="C1098" s="12"/>
      <c r="D1098" s="40"/>
      <c r="E1098" s="12"/>
      <c r="F1098" s="12"/>
      <c r="G1098" s="12"/>
      <c r="H1098" s="5"/>
      <c r="I1098" s="5"/>
      <c r="J1098" s="12"/>
      <c r="K1098" s="12"/>
      <c r="L1098" s="12"/>
      <c r="M1098" s="12"/>
      <c r="N1098" s="12"/>
      <c r="O1098" s="41"/>
    </row>
    <row r="1099" spans="1:15" ht="15.75" customHeight="1" x14ac:dyDescent="0.2">
      <c r="A1099" s="12"/>
      <c r="B1099" s="12"/>
      <c r="C1099" s="12"/>
      <c r="D1099" s="40"/>
      <c r="E1099" s="12"/>
      <c r="F1099" s="12"/>
      <c r="G1099" s="12"/>
      <c r="H1099" s="5"/>
      <c r="I1099" s="5"/>
      <c r="J1099" s="12"/>
      <c r="K1099" s="12"/>
      <c r="L1099" s="12"/>
      <c r="M1099" s="12"/>
      <c r="N1099" s="12"/>
      <c r="O1099" s="41"/>
    </row>
    <row r="1100" spans="1:15" ht="15.75" customHeight="1" x14ac:dyDescent="0.2">
      <c r="A1100" s="12"/>
      <c r="B1100" s="12"/>
      <c r="C1100" s="12"/>
      <c r="D1100" s="40"/>
      <c r="E1100" s="12"/>
      <c r="F1100" s="12"/>
      <c r="G1100" s="12"/>
      <c r="H1100" s="5"/>
      <c r="I1100" s="5"/>
      <c r="J1100" s="12"/>
      <c r="K1100" s="12"/>
      <c r="L1100" s="12"/>
      <c r="M1100" s="12"/>
      <c r="N1100" s="12"/>
      <c r="O1100" s="41"/>
    </row>
    <row r="1101" spans="1:15" ht="15.75" customHeight="1" x14ac:dyDescent="0.2">
      <c r="A1101" s="12"/>
      <c r="B1101" s="12"/>
      <c r="C1101" s="12"/>
      <c r="D1101" s="40"/>
      <c r="E1101" s="12"/>
      <c r="F1101" s="12"/>
      <c r="G1101" s="12"/>
      <c r="H1101" s="5"/>
      <c r="I1101" s="5"/>
      <c r="J1101" s="12"/>
      <c r="K1101" s="12"/>
      <c r="L1101" s="12"/>
      <c r="M1101" s="12"/>
      <c r="N1101" s="12"/>
      <c r="O1101" s="41"/>
    </row>
    <row r="1102" spans="1:15" ht="15.75" customHeight="1" x14ac:dyDescent="0.2">
      <c r="A1102" s="12"/>
      <c r="B1102" s="12"/>
      <c r="C1102" s="12"/>
      <c r="D1102" s="40"/>
      <c r="E1102" s="12"/>
      <c r="F1102" s="12"/>
      <c r="G1102" s="12"/>
      <c r="H1102" s="5"/>
      <c r="I1102" s="5"/>
      <c r="J1102" s="12"/>
      <c r="K1102" s="12"/>
      <c r="L1102" s="12"/>
      <c r="M1102" s="12"/>
      <c r="N1102" s="12"/>
      <c r="O1102" s="41"/>
    </row>
    <row r="1103" spans="1:15" ht="15.75" customHeight="1" x14ac:dyDescent="0.2">
      <c r="A1103" s="12"/>
      <c r="B1103" s="12"/>
      <c r="C1103" s="12"/>
      <c r="D1103" s="40"/>
      <c r="E1103" s="12"/>
      <c r="F1103" s="12"/>
      <c r="G1103" s="12"/>
      <c r="H1103" s="5"/>
      <c r="I1103" s="5"/>
      <c r="J1103" s="12"/>
      <c r="K1103" s="12"/>
      <c r="L1103" s="12"/>
      <c r="M1103" s="12"/>
      <c r="N1103" s="12"/>
      <c r="O1103" s="41"/>
    </row>
    <row r="1104" spans="1:15" ht="15.75" customHeight="1" x14ac:dyDescent="0.2">
      <c r="A1104" s="12"/>
      <c r="B1104" s="12"/>
      <c r="C1104" s="12"/>
      <c r="D1104" s="40"/>
      <c r="E1104" s="12"/>
      <c r="F1104" s="12"/>
      <c r="G1104" s="12"/>
      <c r="H1104" s="5"/>
      <c r="I1104" s="5"/>
      <c r="J1104" s="12"/>
      <c r="K1104" s="12"/>
      <c r="L1104" s="12"/>
      <c r="M1104" s="12"/>
      <c r="N1104" s="12"/>
      <c r="O1104" s="41"/>
    </row>
    <row r="1105" spans="1:15" ht="15.75" customHeight="1" x14ac:dyDescent="0.2">
      <c r="A1105" s="12"/>
      <c r="B1105" s="12"/>
      <c r="C1105" s="12"/>
      <c r="D1105" s="40"/>
      <c r="E1105" s="12"/>
      <c r="F1105" s="12"/>
      <c r="G1105" s="12"/>
      <c r="H1105" s="5"/>
      <c r="I1105" s="5"/>
      <c r="J1105" s="12"/>
      <c r="K1105" s="12"/>
      <c r="L1105" s="12"/>
      <c r="M1105" s="12"/>
      <c r="N1105" s="12"/>
      <c r="O1105" s="41"/>
    </row>
    <row r="1106" spans="1:15" ht="15.75" customHeight="1" x14ac:dyDescent="0.2">
      <c r="A1106" s="12"/>
      <c r="B1106" s="12"/>
      <c r="C1106" s="12"/>
      <c r="D1106" s="40"/>
      <c r="E1106" s="12"/>
      <c r="F1106" s="12"/>
      <c r="G1106" s="12"/>
      <c r="H1106" s="5"/>
      <c r="I1106" s="5"/>
      <c r="J1106" s="12"/>
      <c r="K1106" s="12"/>
      <c r="L1106" s="12"/>
      <c r="M1106" s="12"/>
      <c r="N1106" s="12"/>
      <c r="O1106" s="41"/>
    </row>
    <row r="1107" spans="1:15" ht="15.75" customHeight="1" x14ac:dyDescent="0.2">
      <c r="A1107" s="12"/>
      <c r="B1107" s="12"/>
      <c r="C1107" s="12"/>
      <c r="D1107" s="40"/>
      <c r="E1107" s="12"/>
      <c r="F1107" s="12"/>
      <c r="G1107" s="12"/>
      <c r="H1107" s="5"/>
      <c r="I1107" s="5"/>
      <c r="J1107" s="12"/>
      <c r="K1107" s="12"/>
      <c r="L1107" s="12"/>
      <c r="M1107" s="12"/>
      <c r="N1107" s="12"/>
      <c r="O1107" s="41"/>
    </row>
    <row r="1108" spans="1:15" ht="15.75" customHeight="1" x14ac:dyDescent="0.2">
      <c r="A1108" s="12"/>
      <c r="B1108" s="12"/>
      <c r="C1108" s="12"/>
      <c r="D1108" s="40"/>
      <c r="E1108" s="12"/>
      <c r="F1108" s="12"/>
      <c r="G1108" s="12"/>
      <c r="H1108" s="5"/>
      <c r="I1108" s="5"/>
      <c r="J1108" s="12"/>
      <c r="K1108" s="12"/>
      <c r="L1108" s="12"/>
      <c r="M1108" s="12"/>
      <c r="N1108" s="12"/>
      <c r="O1108" s="41"/>
    </row>
    <row r="1109" spans="1:15" ht="15.75" customHeight="1" x14ac:dyDescent="0.2">
      <c r="A1109" s="12"/>
      <c r="B1109" s="12"/>
      <c r="C1109" s="12"/>
      <c r="D1109" s="40"/>
      <c r="E1109" s="12"/>
      <c r="F1109" s="12"/>
      <c r="G1109" s="12"/>
      <c r="H1109" s="5"/>
      <c r="I1109" s="5"/>
      <c r="J1109" s="12"/>
      <c r="K1109" s="12"/>
      <c r="L1109" s="12"/>
      <c r="M1109" s="12"/>
      <c r="N1109" s="12"/>
      <c r="O1109" s="41"/>
    </row>
    <row r="1110" spans="1:15" ht="15.75" customHeight="1" x14ac:dyDescent="0.2">
      <c r="A1110" s="12"/>
      <c r="B1110" s="12"/>
      <c r="C1110" s="12"/>
      <c r="D1110" s="40"/>
      <c r="E1110" s="12"/>
      <c r="F1110" s="12"/>
      <c r="G1110" s="12"/>
      <c r="H1110" s="5"/>
      <c r="I1110" s="5"/>
      <c r="J1110" s="12"/>
      <c r="K1110" s="12"/>
      <c r="L1110" s="12"/>
      <c r="M1110" s="12"/>
      <c r="N1110" s="12"/>
      <c r="O1110" s="41"/>
    </row>
    <row r="1111" spans="1:15" ht="15.75" customHeight="1" x14ac:dyDescent="0.2">
      <c r="A1111" s="12"/>
      <c r="B1111" s="12"/>
      <c r="C1111" s="12"/>
      <c r="D1111" s="40"/>
      <c r="E1111" s="12"/>
      <c r="F1111" s="12"/>
      <c r="G1111" s="12"/>
      <c r="H1111" s="5"/>
      <c r="I1111" s="5"/>
      <c r="J1111" s="12"/>
      <c r="K1111" s="12"/>
      <c r="L1111" s="12"/>
      <c r="M1111" s="12"/>
      <c r="N1111" s="12"/>
      <c r="O1111" s="41"/>
    </row>
    <row r="1112" spans="1:15" ht="15.75" customHeight="1" x14ac:dyDescent="0.2">
      <c r="A1112" s="12"/>
      <c r="B1112" s="12"/>
      <c r="C1112" s="12"/>
      <c r="D1112" s="40"/>
      <c r="E1112" s="12"/>
      <c r="F1112" s="12"/>
      <c r="G1112" s="12"/>
      <c r="H1112" s="5"/>
      <c r="I1112" s="5"/>
      <c r="J1112" s="12"/>
      <c r="K1112" s="12"/>
      <c r="L1112" s="12"/>
      <c r="M1112" s="12"/>
      <c r="N1112" s="12"/>
      <c r="O1112" s="41"/>
    </row>
    <row r="1113" spans="1:15" ht="15.75" customHeight="1" x14ac:dyDescent="0.2">
      <c r="A1113" s="12"/>
      <c r="B1113" s="12"/>
      <c r="C1113" s="12"/>
      <c r="D1113" s="40"/>
      <c r="E1113" s="12"/>
      <c r="F1113" s="12"/>
      <c r="G1113" s="12"/>
      <c r="H1113" s="5"/>
      <c r="I1113" s="5"/>
      <c r="J1113" s="12"/>
      <c r="K1113" s="12"/>
      <c r="L1113" s="12"/>
      <c r="M1113" s="12"/>
      <c r="N1113" s="12"/>
      <c r="O1113" s="41"/>
    </row>
    <row r="1114" spans="1:15" ht="15.75" customHeight="1" x14ac:dyDescent="0.2">
      <c r="A1114" s="12"/>
      <c r="B1114" s="12"/>
      <c r="C1114" s="12"/>
      <c r="D1114" s="40"/>
      <c r="E1114" s="12"/>
      <c r="F1114" s="12"/>
      <c r="G1114" s="12"/>
      <c r="H1114" s="5"/>
      <c r="I1114" s="5"/>
      <c r="J1114" s="12"/>
      <c r="K1114" s="12"/>
      <c r="L1114" s="12"/>
      <c r="M1114" s="12"/>
      <c r="N1114" s="12"/>
      <c r="O1114" s="41"/>
    </row>
    <row r="1115" spans="1:15" ht="15.75" customHeight="1" x14ac:dyDescent="0.2">
      <c r="A1115" s="12"/>
      <c r="B1115" s="12"/>
      <c r="C1115" s="12"/>
      <c r="D1115" s="40"/>
      <c r="E1115" s="12"/>
      <c r="F1115" s="12"/>
      <c r="G1115" s="12"/>
      <c r="H1115" s="5"/>
      <c r="I1115" s="5"/>
      <c r="J1115" s="12"/>
      <c r="K1115" s="12"/>
      <c r="L1115" s="12"/>
      <c r="M1115" s="12"/>
      <c r="N1115" s="12"/>
      <c r="O1115" s="41"/>
    </row>
    <row r="1116" spans="1:15" ht="15.75" customHeight="1" x14ac:dyDescent="0.2">
      <c r="A1116" s="12"/>
      <c r="B1116" s="12"/>
      <c r="C1116" s="12"/>
      <c r="D1116" s="40"/>
      <c r="E1116" s="12"/>
      <c r="F1116" s="12"/>
      <c r="G1116" s="12"/>
      <c r="H1116" s="5"/>
      <c r="I1116" s="5"/>
      <c r="J1116" s="12"/>
      <c r="K1116" s="12"/>
      <c r="L1116" s="12"/>
      <c r="M1116" s="12"/>
      <c r="N1116" s="12"/>
      <c r="O1116" s="41"/>
    </row>
    <row r="1117" spans="1:15" ht="15.75" customHeight="1" x14ac:dyDescent="0.2">
      <c r="A1117" s="12"/>
      <c r="B1117" s="12"/>
      <c r="C1117" s="12"/>
      <c r="D1117" s="40"/>
      <c r="E1117" s="12"/>
      <c r="F1117" s="12"/>
      <c r="G1117" s="12"/>
      <c r="H1117" s="5"/>
      <c r="I1117" s="5"/>
      <c r="J1117" s="12"/>
      <c r="K1117" s="12"/>
      <c r="L1117" s="12"/>
      <c r="M1117" s="12"/>
      <c r="N1117" s="12"/>
      <c r="O1117" s="41"/>
    </row>
    <row r="1118" spans="1:15" ht="15.75" customHeight="1" x14ac:dyDescent="0.2">
      <c r="A1118" s="12"/>
      <c r="B1118" s="12"/>
      <c r="C1118" s="12"/>
      <c r="D1118" s="40"/>
      <c r="E1118" s="12"/>
      <c r="F1118" s="12"/>
      <c r="G1118" s="12"/>
      <c r="H1118" s="5"/>
      <c r="I1118" s="5"/>
      <c r="J1118" s="12"/>
      <c r="K1118" s="12"/>
      <c r="L1118" s="12"/>
      <c r="M1118" s="12"/>
      <c r="N1118" s="12"/>
      <c r="O1118" s="41"/>
    </row>
    <row r="1119" spans="1:15" ht="15.75" customHeight="1" x14ac:dyDescent="0.2">
      <c r="A1119" s="12"/>
      <c r="B1119" s="12"/>
      <c r="C1119" s="12"/>
      <c r="D1119" s="40"/>
      <c r="E1119" s="12"/>
      <c r="F1119" s="12"/>
      <c r="G1119" s="12"/>
      <c r="H1119" s="5"/>
      <c r="I1119" s="5"/>
      <c r="J1119" s="12"/>
      <c r="K1119" s="12"/>
      <c r="L1119" s="12"/>
      <c r="M1119" s="12"/>
      <c r="N1119" s="12"/>
      <c r="O1119" s="41"/>
    </row>
    <row r="1120" spans="1:15" ht="15.75" customHeight="1" x14ac:dyDescent="0.2">
      <c r="A1120" s="12"/>
      <c r="B1120" s="12"/>
      <c r="C1120" s="12"/>
      <c r="D1120" s="40"/>
      <c r="E1120" s="12"/>
      <c r="F1120" s="12"/>
      <c r="G1120" s="12"/>
      <c r="H1120" s="5"/>
      <c r="I1120" s="5"/>
      <c r="J1120" s="12"/>
      <c r="K1120" s="12"/>
      <c r="L1120" s="12"/>
      <c r="M1120" s="12"/>
      <c r="N1120" s="12"/>
      <c r="O1120" s="41"/>
    </row>
    <row r="1121" spans="1:15" ht="15.75" customHeight="1" x14ac:dyDescent="0.2">
      <c r="A1121" s="12"/>
      <c r="B1121" s="12"/>
      <c r="C1121" s="12"/>
      <c r="D1121" s="40"/>
      <c r="E1121" s="12"/>
      <c r="F1121" s="12"/>
      <c r="G1121" s="12"/>
      <c r="H1121" s="5"/>
      <c r="I1121" s="5"/>
      <c r="J1121" s="12"/>
      <c r="K1121" s="12"/>
      <c r="L1121" s="12"/>
      <c r="M1121" s="12"/>
      <c r="N1121" s="12"/>
      <c r="O1121" s="41"/>
    </row>
    <row r="1122" spans="1:15" ht="15.75" customHeight="1" x14ac:dyDescent="0.2">
      <c r="A1122" s="12"/>
      <c r="B1122" s="12"/>
      <c r="C1122" s="12"/>
      <c r="D1122" s="40"/>
      <c r="E1122" s="12"/>
      <c r="F1122" s="12"/>
      <c r="G1122" s="12"/>
      <c r="H1122" s="5"/>
      <c r="I1122" s="5"/>
      <c r="J1122" s="12"/>
      <c r="K1122" s="12"/>
      <c r="L1122" s="12"/>
      <c r="M1122" s="12"/>
      <c r="N1122" s="12"/>
      <c r="O1122" s="41"/>
    </row>
    <row r="1123" spans="1:15" ht="15.75" customHeight="1" x14ac:dyDescent="0.2">
      <c r="A1123" s="12"/>
      <c r="B1123" s="12"/>
      <c r="C1123" s="12"/>
      <c r="D1123" s="40"/>
      <c r="E1123" s="12"/>
      <c r="F1123" s="12"/>
      <c r="G1123" s="12"/>
      <c r="H1123" s="5"/>
      <c r="I1123" s="5"/>
      <c r="J1123" s="12"/>
      <c r="K1123" s="12"/>
      <c r="L1123" s="12"/>
      <c r="M1123" s="12"/>
      <c r="N1123" s="12"/>
      <c r="O1123" s="41"/>
    </row>
    <row r="1124" spans="1:15" ht="15.75" customHeight="1" x14ac:dyDescent="0.2">
      <c r="A1124" s="12"/>
      <c r="B1124" s="12"/>
      <c r="C1124" s="12"/>
      <c r="D1124" s="40"/>
      <c r="E1124" s="12"/>
      <c r="F1124" s="12"/>
      <c r="G1124" s="12"/>
      <c r="H1124" s="5"/>
      <c r="I1124" s="5"/>
      <c r="J1124" s="12"/>
      <c r="K1124" s="12"/>
      <c r="L1124" s="12"/>
      <c r="M1124" s="12"/>
      <c r="N1124" s="12"/>
      <c r="O1124" s="41"/>
    </row>
    <row r="1125" spans="1:15" ht="15.75" customHeight="1" x14ac:dyDescent="0.2">
      <c r="A1125" s="12"/>
      <c r="B1125" s="12"/>
      <c r="C1125" s="12"/>
      <c r="D1125" s="40"/>
      <c r="E1125" s="12"/>
      <c r="F1125" s="12"/>
      <c r="G1125" s="12"/>
      <c r="H1125" s="5"/>
      <c r="I1125" s="5"/>
      <c r="J1125" s="12"/>
      <c r="K1125" s="12"/>
      <c r="L1125" s="12"/>
      <c r="M1125" s="12"/>
      <c r="N1125" s="12"/>
      <c r="O1125" s="41"/>
    </row>
    <row r="1126" spans="1:15" ht="15.75" customHeight="1" x14ac:dyDescent="0.2">
      <c r="A1126" s="12"/>
      <c r="B1126" s="12"/>
      <c r="C1126" s="12"/>
      <c r="D1126" s="40"/>
      <c r="E1126" s="12"/>
      <c r="F1126" s="12"/>
      <c r="G1126" s="12"/>
      <c r="H1126" s="5"/>
      <c r="I1126" s="5"/>
      <c r="J1126" s="12"/>
      <c r="K1126" s="12"/>
      <c r="L1126" s="12"/>
      <c r="M1126" s="12"/>
      <c r="N1126" s="12"/>
      <c r="O1126" s="41"/>
    </row>
    <row r="1127" spans="1:15" ht="15.75" customHeight="1" x14ac:dyDescent="0.2">
      <c r="A1127" s="12"/>
      <c r="B1127" s="12"/>
      <c r="C1127" s="12"/>
      <c r="D1127" s="40"/>
      <c r="E1127" s="12"/>
      <c r="F1127" s="12"/>
      <c r="G1127" s="12"/>
      <c r="H1127" s="5"/>
      <c r="I1127" s="5"/>
      <c r="J1127" s="12"/>
      <c r="K1127" s="12"/>
      <c r="L1127" s="12"/>
      <c r="M1127" s="12"/>
      <c r="N1127" s="12"/>
      <c r="O1127" s="41"/>
    </row>
    <row r="1128" spans="1:15" ht="15.75" customHeight="1" x14ac:dyDescent="0.2">
      <c r="A1128" s="12"/>
      <c r="B1128" s="12"/>
      <c r="C1128" s="12"/>
      <c r="D1128" s="40"/>
      <c r="E1128" s="12"/>
      <c r="F1128" s="12"/>
      <c r="G1128" s="12"/>
      <c r="H1128" s="5"/>
      <c r="I1128" s="5"/>
      <c r="J1128" s="12"/>
      <c r="K1128" s="12"/>
      <c r="L1128" s="12"/>
      <c r="M1128" s="12"/>
      <c r="N1128" s="12"/>
      <c r="O1128" s="41"/>
    </row>
    <row r="1129" spans="1:15" ht="15.75" customHeight="1" x14ac:dyDescent="0.2">
      <c r="A1129" s="12"/>
      <c r="B1129" s="12"/>
      <c r="C1129" s="12"/>
      <c r="D1129" s="40"/>
      <c r="E1129" s="12"/>
      <c r="F1129" s="12"/>
      <c r="G1129" s="12"/>
      <c r="H1129" s="5"/>
      <c r="I1129" s="5"/>
      <c r="J1129" s="12"/>
      <c r="K1129" s="12"/>
      <c r="L1129" s="12"/>
      <c r="M1129" s="12"/>
      <c r="N1129" s="12"/>
      <c r="O1129" s="41"/>
    </row>
    <row r="1130" spans="1:15" ht="15.75" customHeight="1" x14ac:dyDescent="0.2">
      <c r="A1130" s="12"/>
      <c r="B1130" s="12"/>
      <c r="C1130" s="12"/>
      <c r="D1130" s="40"/>
      <c r="E1130" s="12"/>
      <c r="F1130" s="12"/>
      <c r="G1130" s="12"/>
      <c r="H1130" s="5"/>
      <c r="I1130" s="5"/>
      <c r="J1130" s="12"/>
      <c r="K1130" s="12"/>
      <c r="L1130" s="12"/>
      <c r="M1130" s="12"/>
      <c r="N1130" s="12"/>
      <c r="O1130" s="41"/>
    </row>
    <row r="1131" spans="1:15" ht="15.75" customHeight="1" x14ac:dyDescent="0.2">
      <c r="A1131" s="12"/>
      <c r="B1131" s="12"/>
      <c r="C1131" s="12"/>
      <c r="D1131" s="40"/>
      <c r="E1131" s="12"/>
      <c r="F1131" s="12"/>
      <c r="G1131" s="12"/>
      <c r="H1131" s="5"/>
      <c r="I1131" s="5"/>
      <c r="J1131" s="12"/>
      <c r="K1131" s="12"/>
      <c r="L1131" s="12"/>
      <c r="M1131" s="12"/>
      <c r="N1131" s="12"/>
      <c r="O1131" s="41"/>
    </row>
    <row r="1132" spans="1:15" ht="15.75" customHeight="1" x14ac:dyDescent="0.2">
      <c r="A1132" s="12"/>
      <c r="B1132" s="12"/>
      <c r="C1132" s="12"/>
      <c r="D1132" s="40"/>
      <c r="E1132" s="12"/>
      <c r="F1132" s="12"/>
      <c r="G1132" s="12"/>
      <c r="H1132" s="5"/>
      <c r="I1132" s="5"/>
      <c r="J1132" s="12"/>
      <c r="K1132" s="12"/>
      <c r="L1132" s="12"/>
      <c r="M1132" s="12"/>
      <c r="N1132" s="12"/>
      <c r="O1132" s="41"/>
    </row>
    <row r="1133" spans="1:15" ht="15.75" customHeight="1" x14ac:dyDescent="0.2">
      <c r="A1133" s="12"/>
      <c r="B1133" s="12"/>
      <c r="C1133" s="12"/>
      <c r="D1133" s="40"/>
      <c r="E1133" s="12"/>
      <c r="F1133" s="12"/>
      <c r="G1133" s="12"/>
      <c r="H1133" s="5"/>
      <c r="I1133" s="5"/>
      <c r="J1133" s="12"/>
      <c r="K1133" s="12"/>
      <c r="L1133" s="12"/>
      <c r="M1133" s="12"/>
      <c r="N1133" s="12"/>
      <c r="O1133" s="41"/>
    </row>
    <row r="1134" spans="1:15" ht="15.75" customHeight="1" x14ac:dyDescent="0.2">
      <c r="A1134" s="12"/>
      <c r="B1134" s="12"/>
      <c r="C1134" s="12"/>
      <c r="D1134" s="40"/>
      <c r="E1134" s="12"/>
      <c r="F1134" s="12"/>
      <c r="G1134" s="12"/>
      <c r="H1134" s="5"/>
      <c r="I1134" s="5"/>
      <c r="J1134" s="12"/>
      <c r="K1134" s="12"/>
      <c r="L1134" s="12"/>
      <c r="M1134" s="12"/>
      <c r="N1134" s="12"/>
      <c r="O1134" s="41"/>
    </row>
    <row r="1135" spans="1:15" ht="15.75" customHeight="1" x14ac:dyDescent="0.2">
      <c r="A1135" s="12"/>
      <c r="B1135" s="12"/>
      <c r="C1135" s="12"/>
      <c r="D1135" s="40"/>
      <c r="E1135" s="12"/>
      <c r="F1135" s="12"/>
      <c r="G1135" s="12"/>
      <c r="H1135" s="5"/>
      <c r="I1135" s="5"/>
      <c r="J1135" s="12"/>
      <c r="K1135" s="12"/>
      <c r="L1135" s="12"/>
      <c r="M1135" s="12"/>
      <c r="N1135" s="12"/>
      <c r="O1135" s="41"/>
    </row>
    <row r="1136" spans="1:15" ht="15.75" customHeight="1" x14ac:dyDescent="0.2">
      <c r="A1136" s="12"/>
      <c r="B1136" s="12"/>
      <c r="C1136" s="12"/>
      <c r="D1136" s="40"/>
      <c r="E1136" s="12"/>
      <c r="F1136" s="12"/>
      <c r="G1136" s="12"/>
      <c r="H1136" s="5"/>
      <c r="I1136" s="5"/>
      <c r="J1136" s="12"/>
      <c r="K1136" s="12"/>
      <c r="L1136" s="12"/>
      <c r="M1136" s="12"/>
      <c r="N1136" s="12"/>
      <c r="O1136" s="41"/>
    </row>
    <row r="1137" spans="1:15" ht="15.75" customHeight="1" x14ac:dyDescent="0.2">
      <c r="A1137" s="12"/>
      <c r="B1137" s="12"/>
      <c r="C1137" s="12"/>
      <c r="D1137" s="40"/>
      <c r="E1137" s="12"/>
      <c r="F1137" s="12"/>
      <c r="G1137" s="12"/>
      <c r="H1137" s="5"/>
      <c r="I1137" s="5"/>
      <c r="J1137" s="12"/>
      <c r="K1137" s="12"/>
      <c r="L1137" s="12"/>
      <c r="M1137" s="12"/>
      <c r="N1137" s="12"/>
      <c r="O1137" s="41"/>
    </row>
    <row r="1138" spans="1:15" ht="15.75" customHeight="1" x14ac:dyDescent="0.2">
      <c r="A1138" s="12"/>
      <c r="B1138" s="12"/>
      <c r="C1138" s="12"/>
      <c r="D1138" s="40"/>
      <c r="E1138" s="12"/>
      <c r="F1138" s="12"/>
      <c r="G1138" s="12"/>
      <c r="H1138" s="5"/>
      <c r="I1138" s="5"/>
      <c r="J1138" s="12"/>
      <c r="K1138" s="12"/>
      <c r="L1138" s="12"/>
      <c r="M1138" s="12"/>
      <c r="N1138" s="12"/>
      <c r="O1138" s="41"/>
    </row>
    <row r="1139" spans="1:15" ht="15.75" customHeight="1" x14ac:dyDescent="0.2">
      <c r="A1139" s="12"/>
      <c r="B1139" s="12"/>
      <c r="C1139" s="12"/>
      <c r="D1139" s="40"/>
      <c r="E1139" s="12"/>
      <c r="F1139" s="12"/>
      <c r="G1139" s="12"/>
      <c r="H1139" s="5"/>
      <c r="I1139" s="5"/>
      <c r="J1139" s="12"/>
      <c r="K1139" s="12"/>
      <c r="L1139" s="12"/>
      <c r="M1139" s="12"/>
      <c r="N1139" s="12"/>
      <c r="O1139" s="41"/>
    </row>
    <row r="1140" spans="1:15" ht="15.75" customHeight="1" x14ac:dyDescent="0.2">
      <c r="A1140" s="12"/>
      <c r="B1140" s="12"/>
      <c r="C1140" s="12"/>
      <c r="D1140" s="40"/>
      <c r="E1140" s="12"/>
      <c r="F1140" s="12"/>
      <c r="G1140" s="12"/>
      <c r="H1140" s="5"/>
      <c r="I1140" s="5"/>
      <c r="J1140" s="12"/>
      <c r="K1140" s="12"/>
      <c r="L1140" s="12"/>
      <c r="M1140" s="12"/>
      <c r="N1140" s="12"/>
      <c r="O1140" s="41"/>
    </row>
    <row r="1141" spans="1:15" ht="15.75" customHeight="1" x14ac:dyDescent="0.2">
      <c r="A1141" s="12"/>
      <c r="B1141" s="12"/>
      <c r="C1141" s="12"/>
      <c r="D1141" s="40"/>
      <c r="E1141" s="12"/>
      <c r="F1141" s="12"/>
      <c r="G1141" s="12"/>
      <c r="H1141" s="5"/>
      <c r="I1141" s="5"/>
      <c r="J1141" s="12"/>
      <c r="K1141" s="12"/>
      <c r="L1141" s="12"/>
      <c r="M1141" s="12"/>
      <c r="N1141" s="12"/>
      <c r="O1141" s="41"/>
    </row>
    <row r="1142" spans="1:15" ht="15.75" customHeight="1" x14ac:dyDescent="0.2">
      <c r="A1142" s="12"/>
      <c r="B1142" s="12"/>
      <c r="C1142" s="12"/>
      <c r="D1142" s="40"/>
      <c r="E1142" s="12"/>
      <c r="F1142" s="12"/>
      <c r="G1142" s="12"/>
      <c r="H1142" s="5"/>
      <c r="I1142" s="5"/>
      <c r="J1142" s="12"/>
      <c r="K1142" s="12"/>
      <c r="L1142" s="12"/>
      <c r="M1142" s="12"/>
      <c r="N1142" s="12"/>
      <c r="O1142" s="41"/>
    </row>
    <row r="1143" spans="1:15" ht="15.75" customHeight="1" x14ac:dyDescent="0.2">
      <c r="A1143" s="12"/>
      <c r="B1143" s="12"/>
      <c r="C1143" s="12"/>
      <c r="D1143" s="40"/>
      <c r="E1143" s="12"/>
      <c r="F1143" s="12"/>
      <c r="G1143" s="12"/>
      <c r="H1143" s="5"/>
      <c r="I1143" s="5"/>
      <c r="J1143" s="12"/>
      <c r="K1143" s="12"/>
      <c r="L1143" s="12"/>
      <c r="M1143" s="12"/>
      <c r="N1143" s="12"/>
      <c r="O1143" s="41"/>
    </row>
    <row r="1144" spans="1:15" ht="15.75" customHeight="1" x14ac:dyDescent="0.2">
      <c r="A1144" s="12"/>
      <c r="B1144" s="12"/>
      <c r="C1144" s="12"/>
      <c r="D1144" s="40"/>
      <c r="E1144" s="12"/>
      <c r="F1144" s="12"/>
      <c r="G1144" s="12"/>
      <c r="H1144" s="5"/>
      <c r="I1144" s="5"/>
      <c r="J1144" s="12"/>
      <c r="K1144" s="12"/>
      <c r="L1144" s="12"/>
      <c r="M1144" s="12"/>
      <c r="N1144" s="12"/>
      <c r="O1144" s="41"/>
    </row>
    <row r="1145" spans="1:15" ht="15.75" customHeight="1" x14ac:dyDescent="0.2">
      <c r="A1145" s="12"/>
      <c r="B1145" s="12"/>
      <c r="C1145" s="12"/>
      <c r="D1145" s="40"/>
      <c r="E1145" s="12"/>
      <c r="F1145" s="12"/>
      <c r="G1145" s="12"/>
      <c r="H1145" s="5"/>
      <c r="I1145" s="5"/>
      <c r="J1145" s="12"/>
      <c r="K1145" s="12"/>
      <c r="L1145" s="12"/>
      <c r="M1145" s="12"/>
      <c r="N1145" s="12"/>
      <c r="O1145" s="41"/>
    </row>
    <row r="1146" spans="1:15" ht="15.75" customHeight="1" x14ac:dyDescent="0.2">
      <c r="A1146" s="12"/>
      <c r="B1146" s="12"/>
      <c r="C1146" s="12"/>
      <c r="D1146" s="40"/>
      <c r="E1146" s="12"/>
      <c r="F1146" s="12"/>
      <c r="G1146" s="12"/>
      <c r="H1146" s="5"/>
      <c r="I1146" s="5"/>
      <c r="J1146" s="12"/>
      <c r="K1146" s="12"/>
      <c r="L1146" s="12"/>
      <c r="M1146" s="12"/>
      <c r="N1146" s="12"/>
      <c r="O1146" s="41"/>
    </row>
    <row r="1147" spans="1:15" ht="15.75" customHeight="1" x14ac:dyDescent="0.2">
      <c r="A1147" s="12"/>
      <c r="B1147" s="12"/>
      <c r="C1147" s="12"/>
      <c r="D1147" s="40"/>
      <c r="E1147" s="12"/>
      <c r="F1147" s="12"/>
      <c r="G1147" s="12"/>
      <c r="H1147" s="5"/>
      <c r="I1147" s="5"/>
      <c r="J1147" s="12"/>
      <c r="K1147" s="12"/>
      <c r="L1147" s="12"/>
      <c r="M1147" s="12"/>
      <c r="N1147" s="12"/>
      <c r="O1147" s="41"/>
    </row>
    <row r="1148" spans="1:15" ht="15.75" customHeight="1" x14ac:dyDescent="0.2">
      <c r="A1148" s="12"/>
      <c r="B1148" s="12"/>
      <c r="C1148" s="12"/>
      <c r="D1148" s="40"/>
      <c r="E1148" s="12"/>
      <c r="F1148" s="12"/>
      <c r="G1148" s="12"/>
      <c r="H1148" s="5"/>
      <c r="I1148" s="5"/>
      <c r="J1148" s="12"/>
      <c r="K1148" s="12"/>
      <c r="L1148" s="12"/>
      <c r="M1148" s="12"/>
      <c r="N1148" s="12"/>
      <c r="O1148" s="41"/>
    </row>
    <row r="1149" spans="1:15" ht="15.75" customHeight="1" x14ac:dyDescent="0.2">
      <c r="A1149" s="12"/>
      <c r="B1149" s="12"/>
      <c r="C1149" s="12"/>
      <c r="D1149" s="40"/>
      <c r="E1149" s="12"/>
      <c r="F1149" s="12"/>
      <c r="G1149" s="12"/>
      <c r="H1149" s="5"/>
      <c r="I1149" s="5"/>
      <c r="J1149" s="12"/>
      <c r="K1149" s="12"/>
      <c r="L1149" s="12"/>
      <c r="M1149" s="12"/>
      <c r="N1149" s="12"/>
      <c r="O1149" s="41"/>
    </row>
    <row r="1150" spans="1:15" ht="15.75" customHeight="1" x14ac:dyDescent="0.2">
      <c r="A1150" s="12"/>
      <c r="B1150" s="12"/>
      <c r="C1150" s="12"/>
      <c r="D1150" s="40"/>
      <c r="E1150" s="12"/>
      <c r="F1150" s="12"/>
      <c r="G1150" s="12"/>
      <c r="H1150" s="5"/>
      <c r="I1150" s="5"/>
      <c r="J1150" s="12"/>
      <c r="K1150" s="12"/>
      <c r="L1150" s="12"/>
      <c r="M1150" s="12"/>
      <c r="N1150" s="12"/>
      <c r="O1150" s="41"/>
    </row>
    <row r="1151" spans="1:15" ht="15.75" customHeight="1" x14ac:dyDescent="0.2">
      <c r="A1151" s="12"/>
      <c r="B1151" s="12"/>
      <c r="C1151" s="12"/>
      <c r="D1151" s="40"/>
      <c r="E1151" s="12"/>
      <c r="F1151" s="12"/>
      <c r="G1151" s="12"/>
      <c r="H1151" s="5"/>
      <c r="I1151" s="5"/>
      <c r="J1151" s="12"/>
      <c r="K1151" s="12"/>
      <c r="L1151" s="12"/>
      <c r="M1151" s="12"/>
      <c r="N1151" s="12"/>
      <c r="O1151" s="41"/>
    </row>
    <row r="1152" spans="1:15" ht="15.75" customHeight="1" x14ac:dyDescent="0.2">
      <c r="A1152" s="12"/>
      <c r="B1152" s="12"/>
      <c r="C1152" s="12"/>
      <c r="D1152" s="40"/>
      <c r="E1152" s="12"/>
      <c r="F1152" s="12"/>
      <c r="G1152" s="12"/>
      <c r="H1152" s="5"/>
      <c r="I1152" s="5"/>
      <c r="J1152" s="12"/>
      <c r="K1152" s="12"/>
      <c r="L1152" s="12"/>
      <c r="M1152" s="12"/>
      <c r="N1152" s="12"/>
      <c r="O1152" s="41"/>
    </row>
    <row r="1153" spans="1:15" ht="15.75" customHeight="1" x14ac:dyDescent="0.2">
      <c r="A1153" s="12"/>
      <c r="B1153" s="12"/>
      <c r="C1153" s="12"/>
      <c r="D1153" s="40"/>
      <c r="E1153" s="12"/>
      <c r="F1153" s="12"/>
      <c r="G1153" s="12"/>
      <c r="H1153" s="5"/>
      <c r="I1153" s="5"/>
      <c r="J1153" s="12"/>
      <c r="K1153" s="12"/>
      <c r="L1153" s="12"/>
      <c r="M1153" s="12"/>
      <c r="N1153" s="12"/>
      <c r="O1153" s="41"/>
    </row>
    <row r="1154" spans="1:15" ht="15.75" customHeight="1" x14ac:dyDescent="0.2">
      <c r="A1154" s="12"/>
      <c r="B1154" s="12"/>
      <c r="C1154" s="12"/>
      <c r="D1154" s="40"/>
      <c r="E1154" s="12"/>
      <c r="F1154" s="12"/>
      <c r="G1154" s="12"/>
      <c r="H1154" s="5"/>
      <c r="I1154" s="5"/>
      <c r="J1154" s="12"/>
      <c r="K1154" s="12"/>
      <c r="L1154" s="12"/>
      <c r="M1154" s="12"/>
      <c r="N1154" s="12"/>
      <c r="O1154" s="41"/>
    </row>
    <row r="1155" spans="1:15" ht="15.75" customHeight="1" x14ac:dyDescent="0.2">
      <c r="A1155" s="12"/>
      <c r="B1155" s="12"/>
      <c r="C1155" s="12"/>
      <c r="D1155" s="40"/>
      <c r="E1155" s="12"/>
      <c r="F1155" s="12"/>
      <c r="G1155" s="12"/>
      <c r="H1155" s="5"/>
      <c r="I1155" s="5"/>
      <c r="J1155" s="12"/>
      <c r="K1155" s="12"/>
      <c r="L1155" s="12"/>
      <c r="M1155" s="12"/>
      <c r="N1155" s="12"/>
      <c r="O1155" s="41"/>
    </row>
    <row r="1156" spans="1:15" ht="15.75" customHeight="1" x14ac:dyDescent="0.2">
      <c r="A1156" s="12"/>
      <c r="B1156" s="12"/>
      <c r="C1156" s="12"/>
      <c r="D1156" s="40"/>
      <c r="E1156" s="12"/>
      <c r="F1156" s="12"/>
      <c r="G1156" s="12"/>
      <c r="H1156" s="5"/>
      <c r="I1156" s="5"/>
      <c r="J1156" s="12"/>
      <c r="K1156" s="12"/>
      <c r="L1156" s="12"/>
      <c r="M1156" s="12"/>
      <c r="N1156" s="12"/>
      <c r="O1156" s="41"/>
    </row>
    <row r="1157" spans="1:15" ht="15.75" customHeight="1" x14ac:dyDescent="0.2">
      <c r="A1157" s="12"/>
      <c r="B1157" s="12"/>
      <c r="C1157" s="12"/>
      <c r="D1157" s="40"/>
      <c r="E1157" s="12"/>
      <c r="F1157" s="12"/>
      <c r="G1157" s="12"/>
      <c r="H1157" s="5"/>
      <c r="I1157" s="5"/>
      <c r="J1157" s="12"/>
      <c r="K1157" s="12"/>
      <c r="L1157" s="12"/>
      <c r="M1157" s="12"/>
      <c r="N1157" s="12"/>
      <c r="O1157" s="41"/>
    </row>
    <row r="1158" spans="1:15" ht="15.75" customHeight="1" x14ac:dyDescent="0.2">
      <c r="A1158" s="12"/>
      <c r="B1158" s="12"/>
      <c r="C1158" s="12"/>
      <c r="D1158" s="40"/>
      <c r="E1158" s="12"/>
      <c r="F1158" s="12"/>
      <c r="G1158" s="12"/>
      <c r="H1158" s="5"/>
      <c r="I1158" s="5"/>
      <c r="J1158" s="12"/>
      <c r="K1158" s="12"/>
      <c r="L1158" s="12"/>
      <c r="M1158" s="12"/>
      <c r="N1158" s="12"/>
      <c r="O1158" s="41"/>
    </row>
    <row r="1159" spans="1:15" ht="15.75" customHeight="1" x14ac:dyDescent="0.2">
      <c r="A1159" s="12"/>
      <c r="B1159" s="12"/>
      <c r="C1159" s="12"/>
      <c r="D1159" s="40"/>
      <c r="E1159" s="12"/>
      <c r="F1159" s="12"/>
      <c r="G1159" s="12"/>
      <c r="H1159" s="5"/>
      <c r="I1159" s="5"/>
      <c r="J1159" s="12"/>
      <c r="K1159" s="12"/>
      <c r="L1159" s="12"/>
      <c r="M1159" s="12"/>
      <c r="N1159" s="12"/>
      <c r="O1159" s="41"/>
    </row>
    <row r="1160" spans="1:15" ht="15.75" customHeight="1" x14ac:dyDescent="0.2">
      <c r="A1160" s="12"/>
      <c r="B1160" s="12"/>
      <c r="C1160" s="12"/>
      <c r="D1160" s="40"/>
      <c r="E1160" s="12"/>
      <c r="F1160" s="12"/>
      <c r="G1160" s="12"/>
      <c r="H1160" s="5"/>
      <c r="I1160" s="5"/>
      <c r="J1160" s="12"/>
      <c r="K1160" s="12"/>
      <c r="L1160" s="12"/>
      <c r="M1160" s="12"/>
      <c r="N1160" s="12"/>
      <c r="O1160" s="41"/>
    </row>
    <row r="1161" spans="1:15" ht="15.75" customHeight="1" x14ac:dyDescent="0.2">
      <c r="A1161" s="12"/>
      <c r="B1161" s="12"/>
      <c r="C1161" s="12"/>
      <c r="D1161" s="40"/>
      <c r="E1161" s="12"/>
      <c r="F1161" s="12"/>
      <c r="G1161" s="12"/>
      <c r="H1161" s="5"/>
      <c r="I1161" s="5"/>
      <c r="J1161" s="12"/>
      <c r="K1161" s="12"/>
      <c r="L1161" s="12"/>
      <c r="M1161" s="12"/>
      <c r="N1161" s="12"/>
      <c r="O1161" s="41"/>
    </row>
    <row r="1162" spans="1:15" ht="15.75" customHeight="1" x14ac:dyDescent="0.2">
      <c r="A1162" s="12"/>
      <c r="B1162" s="12"/>
      <c r="C1162" s="12"/>
      <c r="D1162" s="40"/>
      <c r="E1162" s="12"/>
      <c r="F1162" s="12"/>
      <c r="G1162" s="12"/>
      <c r="H1162" s="5"/>
      <c r="I1162" s="5"/>
      <c r="J1162" s="12"/>
      <c r="K1162" s="12"/>
      <c r="L1162" s="12"/>
      <c r="M1162" s="12"/>
      <c r="N1162" s="12"/>
      <c r="O1162" s="41"/>
    </row>
    <row r="1163" spans="1:15" ht="15.75" customHeight="1" x14ac:dyDescent="0.2">
      <c r="A1163" s="12"/>
      <c r="B1163" s="12"/>
      <c r="C1163" s="12"/>
      <c r="D1163" s="40"/>
      <c r="E1163" s="12"/>
      <c r="F1163" s="12"/>
      <c r="G1163" s="12"/>
      <c r="H1163" s="5"/>
      <c r="I1163" s="5"/>
      <c r="J1163" s="12"/>
      <c r="K1163" s="12"/>
      <c r="L1163" s="12"/>
      <c r="M1163" s="12"/>
      <c r="N1163" s="12"/>
      <c r="O1163" s="41"/>
    </row>
    <row r="1164" spans="1:15" ht="15.75" customHeight="1" x14ac:dyDescent="0.2">
      <c r="A1164" s="12"/>
      <c r="B1164" s="12"/>
      <c r="C1164" s="12"/>
      <c r="D1164" s="40"/>
      <c r="E1164" s="12"/>
      <c r="F1164" s="12"/>
      <c r="G1164" s="12"/>
      <c r="H1164" s="5"/>
      <c r="I1164" s="5"/>
      <c r="J1164" s="12"/>
      <c r="K1164" s="12"/>
      <c r="L1164" s="12"/>
      <c r="M1164" s="12"/>
      <c r="N1164" s="12"/>
      <c r="O1164" s="41"/>
    </row>
    <row r="1165" spans="1:15" ht="15.75" customHeight="1" x14ac:dyDescent="0.2">
      <c r="A1165" s="12"/>
      <c r="B1165" s="12"/>
      <c r="C1165" s="12"/>
      <c r="D1165" s="40"/>
      <c r="E1165" s="12"/>
      <c r="F1165" s="12"/>
      <c r="G1165" s="12"/>
      <c r="H1165" s="5"/>
      <c r="I1165" s="5"/>
      <c r="J1165" s="12"/>
      <c r="K1165" s="12"/>
      <c r="L1165" s="12"/>
      <c r="M1165" s="12"/>
      <c r="N1165" s="12"/>
      <c r="O1165" s="41"/>
    </row>
    <row r="1166" spans="1:15" ht="15.75" customHeight="1" x14ac:dyDescent="0.2">
      <c r="A1166" s="12"/>
      <c r="B1166" s="12"/>
      <c r="C1166" s="12"/>
      <c r="D1166" s="40"/>
      <c r="E1166" s="12"/>
      <c r="F1166" s="12"/>
      <c r="G1166" s="12"/>
      <c r="H1166" s="5"/>
      <c r="I1166" s="5"/>
      <c r="J1166" s="12"/>
      <c r="K1166" s="12"/>
      <c r="L1166" s="12"/>
      <c r="M1166" s="12"/>
      <c r="N1166" s="12"/>
      <c r="O1166" s="41"/>
    </row>
    <row r="1167" spans="1:15" ht="15.75" customHeight="1" x14ac:dyDescent="0.2">
      <c r="A1167" s="12"/>
      <c r="B1167" s="12"/>
      <c r="C1167" s="12"/>
      <c r="D1167" s="40"/>
      <c r="E1167" s="12"/>
      <c r="F1167" s="12"/>
      <c r="G1167" s="12"/>
      <c r="H1167" s="5"/>
      <c r="I1167" s="5"/>
      <c r="J1167" s="12"/>
      <c r="K1167" s="12"/>
      <c r="L1167" s="12"/>
      <c r="M1167" s="12"/>
      <c r="N1167" s="12"/>
      <c r="O1167" s="41"/>
    </row>
    <row r="1168" spans="1:15" ht="15.75" customHeight="1" x14ac:dyDescent="0.2">
      <c r="A1168" s="12"/>
      <c r="B1168" s="12"/>
      <c r="C1168" s="12"/>
      <c r="D1168" s="40"/>
      <c r="E1168" s="12"/>
      <c r="F1168" s="12"/>
      <c r="G1168" s="12"/>
      <c r="H1168" s="5"/>
      <c r="I1168" s="5"/>
      <c r="J1168" s="12"/>
      <c r="K1168" s="12"/>
      <c r="L1168" s="12"/>
      <c r="M1168" s="12"/>
      <c r="N1168" s="12"/>
      <c r="O1168" s="41"/>
    </row>
    <row r="1169" spans="1:15" ht="15.75" customHeight="1" x14ac:dyDescent="0.2">
      <c r="A1169" s="12"/>
      <c r="B1169" s="12"/>
      <c r="C1169" s="12"/>
      <c r="D1169" s="40"/>
      <c r="E1169" s="12"/>
      <c r="F1169" s="12"/>
      <c r="G1169" s="12"/>
      <c r="H1169" s="5"/>
      <c r="I1169" s="5"/>
      <c r="J1169" s="12"/>
      <c r="K1169" s="12"/>
      <c r="L1169" s="12"/>
      <c r="M1169" s="12"/>
      <c r="N1169" s="12"/>
      <c r="O1169" s="41"/>
    </row>
    <row r="1170" spans="1:15" ht="15.75" customHeight="1" x14ac:dyDescent="0.2">
      <c r="A1170" s="12"/>
      <c r="B1170" s="12"/>
      <c r="C1170" s="12"/>
      <c r="D1170" s="40"/>
      <c r="E1170" s="12"/>
      <c r="F1170" s="12"/>
      <c r="G1170" s="12"/>
      <c r="H1170" s="5"/>
      <c r="I1170" s="5"/>
      <c r="J1170" s="12"/>
      <c r="K1170" s="12"/>
      <c r="L1170" s="12"/>
      <c r="M1170" s="12"/>
      <c r="N1170" s="12"/>
      <c r="O1170" s="41"/>
    </row>
    <row r="1171" spans="1:15" ht="15.75" customHeight="1" x14ac:dyDescent="0.2">
      <c r="A1171" s="12"/>
      <c r="B1171" s="12"/>
      <c r="C1171" s="12"/>
      <c r="D1171" s="40"/>
      <c r="E1171" s="12"/>
      <c r="F1171" s="12"/>
      <c r="G1171" s="12"/>
      <c r="H1171" s="5"/>
      <c r="I1171" s="5"/>
      <c r="J1171" s="12"/>
      <c r="K1171" s="12"/>
      <c r="L1171" s="12"/>
      <c r="M1171" s="12"/>
      <c r="N1171" s="12"/>
      <c r="O1171" s="41"/>
    </row>
    <row r="1172" spans="1:15" ht="15.75" customHeight="1" x14ac:dyDescent="0.2">
      <c r="A1172" s="12"/>
      <c r="B1172" s="12"/>
      <c r="C1172" s="12"/>
      <c r="D1172" s="40"/>
      <c r="E1172" s="12"/>
      <c r="F1172" s="12"/>
      <c r="G1172" s="12"/>
      <c r="H1172" s="5"/>
      <c r="I1172" s="5"/>
      <c r="J1172" s="12"/>
      <c r="K1172" s="12"/>
      <c r="L1172" s="12"/>
      <c r="M1172" s="12"/>
      <c r="N1172" s="12"/>
      <c r="O1172" s="41"/>
    </row>
    <row r="1173" spans="1:15" ht="15.75" customHeight="1" x14ac:dyDescent="0.2">
      <c r="A1173" s="12"/>
      <c r="B1173" s="12"/>
      <c r="C1173" s="12"/>
      <c r="D1173" s="40"/>
      <c r="E1173" s="12"/>
      <c r="F1173" s="12"/>
      <c r="G1173" s="12"/>
      <c r="H1173" s="5"/>
      <c r="I1173" s="5"/>
      <c r="J1173" s="12"/>
      <c r="K1173" s="12"/>
      <c r="L1173" s="12"/>
      <c r="M1173" s="12"/>
      <c r="N1173" s="12"/>
      <c r="O1173" s="41"/>
    </row>
    <row r="1174" spans="1:15" ht="15.75" customHeight="1" x14ac:dyDescent="0.2">
      <c r="A1174" s="12"/>
      <c r="B1174" s="12"/>
      <c r="C1174" s="12"/>
      <c r="D1174" s="40"/>
      <c r="E1174" s="12"/>
      <c r="F1174" s="12"/>
      <c r="G1174" s="12"/>
      <c r="H1174" s="5"/>
      <c r="I1174" s="5"/>
      <c r="J1174" s="12"/>
      <c r="K1174" s="12"/>
      <c r="L1174" s="12"/>
      <c r="M1174" s="12"/>
      <c r="N1174" s="12"/>
      <c r="O1174" s="41"/>
    </row>
    <row r="1175" spans="1:15" ht="15.75" customHeight="1" x14ac:dyDescent="0.2">
      <c r="A1175" s="12"/>
      <c r="B1175" s="12"/>
      <c r="C1175" s="12"/>
      <c r="D1175" s="40"/>
      <c r="E1175" s="12"/>
      <c r="F1175" s="12"/>
      <c r="G1175" s="12"/>
      <c r="H1175" s="5"/>
      <c r="I1175" s="5"/>
      <c r="J1175" s="12"/>
      <c r="K1175" s="12"/>
      <c r="L1175" s="12"/>
      <c r="M1175" s="12"/>
      <c r="N1175" s="12"/>
      <c r="O1175" s="41"/>
    </row>
    <row r="1176" spans="1:15" ht="15.75" customHeight="1" x14ac:dyDescent="0.2">
      <c r="A1176" s="12"/>
      <c r="B1176" s="12"/>
      <c r="C1176" s="12"/>
      <c r="D1176" s="40"/>
      <c r="E1176" s="12"/>
      <c r="F1176" s="12"/>
      <c r="G1176" s="12"/>
      <c r="H1176" s="5"/>
      <c r="I1176" s="5"/>
      <c r="J1176" s="12"/>
      <c r="K1176" s="12"/>
      <c r="L1176" s="12"/>
      <c r="M1176" s="12"/>
      <c r="N1176" s="12"/>
      <c r="O1176" s="41"/>
    </row>
    <row r="1177" spans="1:15" ht="15.75" customHeight="1" x14ac:dyDescent="0.2">
      <c r="A1177" s="12"/>
      <c r="B1177" s="12"/>
      <c r="C1177" s="12"/>
      <c r="D1177" s="40"/>
      <c r="E1177" s="12"/>
      <c r="F1177" s="12"/>
      <c r="G1177" s="12"/>
      <c r="H1177" s="5"/>
      <c r="I1177" s="5"/>
      <c r="J1177" s="12"/>
      <c r="K1177" s="12"/>
      <c r="L1177" s="12"/>
      <c r="M1177" s="12"/>
      <c r="N1177" s="12"/>
      <c r="O1177" s="41"/>
    </row>
    <row r="1178" spans="1:15" ht="15.75" customHeight="1" x14ac:dyDescent="0.2">
      <c r="A1178" s="12"/>
      <c r="B1178" s="12"/>
      <c r="C1178" s="12"/>
      <c r="D1178" s="40"/>
      <c r="E1178" s="12"/>
      <c r="F1178" s="12"/>
      <c r="G1178" s="12"/>
      <c r="H1178" s="5"/>
      <c r="I1178" s="5"/>
      <c r="J1178" s="12"/>
      <c r="K1178" s="12"/>
      <c r="L1178" s="12"/>
      <c r="M1178" s="12"/>
      <c r="N1178" s="12"/>
      <c r="O1178" s="41"/>
    </row>
    <row r="1179" spans="1:15" ht="15.75" customHeight="1" x14ac:dyDescent="0.2">
      <c r="A1179" s="12"/>
      <c r="B1179" s="12"/>
      <c r="C1179" s="12"/>
      <c r="D1179" s="40"/>
      <c r="E1179" s="12"/>
      <c r="F1179" s="12"/>
      <c r="G1179" s="12"/>
      <c r="H1179" s="5"/>
      <c r="I1179" s="5"/>
      <c r="J1179" s="12"/>
      <c r="K1179" s="12"/>
      <c r="L1179" s="12"/>
      <c r="M1179" s="12"/>
      <c r="N1179" s="12"/>
      <c r="O1179" s="41"/>
    </row>
    <row r="1180" spans="1:15" ht="15.75" customHeight="1" x14ac:dyDescent="0.2">
      <c r="H1180" s="72"/>
      <c r="I1180" s="72"/>
      <c r="M1180" s="12"/>
    </row>
    <row r="1181" spans="1:15" ht="15.75" customHeight="1" x14ac:dyDescent="0.2">
      <c r="H1181" s="72"/>
      <c r="I1181" s="72"/>
      <c r="M1181" s="12"/>
    </row>
    <row r="1182" spans="1:15" ht="15.75" customHeight="1" x14ac:dyDescent="0.2">
      <c r="H1182" s="72"/>
      <c r="I1182" s="72"/>
      <c r="M1182" s="12"/>
    </row>
    <row r="1183" spans="1:15" ht="15.75" customHeight="1" x14ac:dyDescent="0.2">
      <c r="H1183" s="72"/>
      <c r="I1183" s="72"/>
      <c r="M1183" s="12"/>
    </row>
    <row r="1184" spans="1:15" ht="15.75" customHeight="1" x14ac:dyDescent="0.2">
      <c r="H1184" s="72"/>
      <c r="I1184" s="72"/>
      <c r="M1184" s="12"/>
    </row>
    <row r="1185" spans="8:13" ht="15.75" customHeight="1" x14ac:dyDescent="0.2">
      <c r="H1185" s="72"/>
      <c r="I1185" s="72"/>
      <c r="M1185" s="12"/>
    </row>
    <row r="1186" spans="8:13" ht="15.75" customHeight="1" x14ac:dyDescent="0.2">
      <c r="H1186" s="72"/>
      <c r="I1186" s="72"/>
      <c r="M1186" s="12"/>
    </row>
    <row r="1187" spans="8:13" ht="15.75" customHeight="1" x14ac:dyDescent="0.2">
      <c r="H1187" s="72"/>
      <c r="I1187" s="72"/>
      <c r="M1187" s="12"/>
    </row>
    <row r="1188" spans="8:13" ht="15.75" customHeight="1" x14ac:dyDescent="0.2">
      <c r="H1188" s="72"/>
      <c r="I1188" s="72"/>
      <c r="M1188" s="12"/>
    </row>
    <row r="1189" spans="8:13" ht="15.75" customHeight="1" x14ac:dyDescent="0.2">
      <c r="H1189" s="72"/>
      <c r="I1189" s="72"/>
      <c r="M1189" s="12"/>
    </row>
    <row r="1190" spans="8:13" ht="15.75" customHeight="1" x14ac:dyDescent="0.2">
      <c r="H1190" s="72"/>
      <c r="I1190" s="72"/>
      <c r="M1190" s="12"/>
    </row>
    <row r="1191" spans="8:13" ht="15.75" customHeight="1" x14ac:dyDescent="0.2">
      <c r="H1191" s="72"/>
      <c r="I1191" s="72"/>
      <c r="M1191" s="12"/>
    </row>
    <row r="1192" spans="8:13" ht="15.75" customHeight="1" x14ac:dyDescent="0.2">
      <c r="H1192" s="72"/>
      <c r="I1192" s="72"/>
      <c r="M1192" s="12"/>
    </row>
    <row r="1193" spans="8:13" ht="15.75" customHeight="1" x14ac:dyDescent="0.2">
      <c r="H1193" s="72"/>
      <c r="I1193" s="72"/>
      <c r="M1193" s="12"/>
    </row>
    <row r="1194" spans="8:13" ht="15.75" customHeight="1" x14ac:dyDescent="0.2">
      <c r="H1194" s="72"/>
      <c r="I1194" s="72"/>
      <c r="M1194" s="12"/>
    </row>
    <row r="1195" spans="8:13" ht="15.75" customHeight="1" x14ac:dyDescent="0.2">
      <c r="H1195" s="72"/>
      <c r="I1195" s="72"/>
      <c r="M1195" s="12"/>
    </row>
    <row r="1196" spans="8:13" ht="15.75" customHeight="1" x14ac:dyDescent="0.2">
      <c r="H1196" s="72"/>
      <c r="I1196" s="72"/>
      <c r="M1196" s="12"/>
    </row>
    <row r="1197" spans="8:13" ht="15.75" customHeight="1" x14ac:dyDescent="0.2">
      <c r="H1197" s="72"/>
      <c r="I1197" s="72"/>
      <c r="M1197" s="12"/>
    </row>
    <row r="1198" spans="8:13" ht="15.75" customHeight="1" x14ac:dyDescent="0.2">
      <c r="H1198" s="72"/>
      <c r="I1198" s="72"/>
      <c r="M1198" s="12"/>
    </row>
    <row r="1199" spans="8:13" ht="15.75" customHeight="1" x14ac:dyDescent="0.2">
      <c r="H1199" s="72"/>
      <c r="I1199" s="72"/>
      <c r="M1199" s="12"/>
    </row>
  </sheetData>
  <mergeCells count="1">
    <mergeCell ref="J26:K26"/>
  </mergeCells>
  <phoneticPr fontId="34" type="noConversion"/>
  <dataValidations count="1">
    <dataValidation type="list" allowBlank="1" showErrorMessage="1" sqref="B20" xr:uid="{00000000-0002-0000-0000-000000000000}">
      <formula1>"82000595 - Richard Pass,82000596 - Darran McBride,82000597 - Ashley Leatherland,82000598 - Neil Matthews,82000599 - Peter Watson,82000600 - Howard Gregory,82000601 - Bridget Barrett,82000606 - Christine Delaborde,82000128 - UK House"</formula1>
    </dataValidation>
  </dataValidations>
  <hyperlinks>
    <hyperlink ref="B4" r:id="rId1" xr:uid="{00000000-0004-0000-0000-000000000000}"/>
    <hyperlink ref="F9" r:id="rId2" xr:uid="{00000000-0004-0000-0000-000001000000}"/>
  </hyperlinks>
  <pageMargins left="0.7" right="0.7" top="0.75" bottom="0.75" header="0" footer="0"/>
  <pageSetup paperSize="9" orientation="portrait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Gift Catalogue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 Wells</dc:creator>
  <cp:lastModifiedBy>Zoe Seabourne</cp:lastModifiedBy>
  <dcterms:created xsi:type="dcterms:W3CDTF">2023-10-23T21:11:55Z</dcterms:created>
  <dcterms:modified xsi:type="dcterms:W3CDTF">2025-12-17T17:04:59Z</dcterms:modified>
</cp:coreProperties>
</file>