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27425178-A8D0-B748-AC7C-088A8E8177D1}" xr6:coauthVersionLast="47" xr6:coauthVersionMax="47" xr10:uidLastSave="{00000000-0000-0000-0000-000000000000}"/>
  <bookViews>
    <workbookView xWindow="3980" yWindow="500" windowWidth="31520" windowHeight="18180" xr2:uid="{00000000-000D-0000-FFFF-FFFF00000000}"/>
  </bookViews>
  <sheets>
    <sheet name="Book Order Form" sheetId="1" r:id="rId1"/>
  </sheets>
  <definedNames>
    <definedName name="_xlnm._FilterDatabase" localSheetId="0" hidden="1">'Book Order Form'!$A$30:$V$753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WsuJgZ6vs18McjU7VYqNZXcBaeQ=="/>
    </ext>
  </extLst>
</workbook>
</file>

<file path=xl/calcChain.xml><?xml version="1.0" encoding="utf-8"?>
<calcChain xmlns="http://schemas.openxmlformats.org/spreadsheetml/2006/main">
  <c r="L329" i="1" l="1"/>
  <c r="K329" i="1" s="1"/>
  <c r="L323" i="1"/>
  <c r="K323" i="1" s="1"/>
  <c r="L574" i="1"/>
  <c r="K574" i="1" s="1"/>
  <c r="L575" i="1"/>
  <c r="K575" i="1" s="1"/>
  <c r="L704" i="1"/>
  <c r="K704" i="1" s="1"/>
  <c r="L701" i="1"/>
  <c r="K701" i="1" s="1"/>
  <c r="L536" i="1"/>
  <c r="K536" i="1" s="1"/>
  <c r="L534" i="1"/>
  <c r="K534" i="1" s="1"/>
  <c r="L461" i="1"/>
  <c r="K461" i="1" s="1"/>
  <c r="L449" i="1"/>
  <c r="K449" i="1" s="1"/>
  <c r="L447" i="1"/>
  <c r="K447" i="1" s="1"/>
  <c r="L523" i="1"/>
  <c r="K523" i="1" s="1"/>
  <c r="L499" i="1"/>
  <c r="K499" i="1" s="1"/>
  <c r="L513" i="1"/>
  <c r="K513" i="1" s="1"/>
  <c r="L469" i="1"/>
  <c r="K469" i="1" s="1"/>
  <c r="L467" i="1"/>
  <c r="K467" i="1" s="1"/>
  <c r="L385" i="1"/>
  <c r="K385" i="1" s="1"/>
  <c r="L380" i="1"/>
  <c r="K380" i="1" s="1"/>
  <c r="L411" i="1"/>
  <c r="K411" i="1" s="1"/>
  <c r="L351" i="1"/>
  <c r="K351" i="1" s="1"/>
  <c r="L347" i="1"/>
  <c r="K347" i="1" s="1"/>
  <c r="L376" i="1"/>
  <c r="K376" i="1" s="1"/>
  <c r="L465" i="1"/>
  <c r="K465" i="1" s="1"/>
  <c r="L439" i="1"/>
  <c r="K439" i="1" s="1"/>
  <c r="L390" i="1"/>
  <c r="K390" i="1" s="1"/>
  <c r="L428" i="1"/>
  <c r="K428" i="1" s="1"/>
  <c r="L333" i="1"/>
  <c r="K333" i="1" s="1"/>
  <c r="L492" i="1"/>
  <c r="K492" i="1" s="1"/>
  <c r="L489" i="1"/>
  <c r="K489" i="1" s="1"/>
  <c r="L383" i="1"/>
  <c r="K383" i="1" s="1"/>
  <c r="L459" i="1"/>
  <c r="K459" i="1" s="1"/>
  <c r="L457" i="1"/>
  <c r="K457" i="1" s="1"/>
  <c r="L479" i="1"/>
  <c r="K479" i="1" s="1"/>
  <c r="L396" i="1"/>
  <c r="K396" i="1" s="1"/>
  <c r="L319" i="1"/>
  <c r="K319" i="1" s="1"/>
  <c r="L349" i="1"/>
  <c r="K349" i="1" s="1"/>
  <c r="L445" i="1"/>
  <c r="K445" i="1" s="1"/>
  <c r="L485" i="1"/>
  <c r="K485" i="1" s="1"/>
  <c r="L487" i="1"/>
  <c r="K487" i="1" s="1"/>
  <c r="L327" i="1"/>
  <c r="K327" i="1" s="1"/>
  <c r="L325" i="1"/>
  <c r="K325" i="1" s="1"/>
  <c r="L421" i="1"/>
  <c r="K421" i="1" s="1"/>
  <c r="L419" i="1"/>
  <c r="K419" i="1" s="1"/>
  <c r="L372" i="1"/>
  <c r="K372" i="1" s="1"/>
  <c r="L507" i="1"/>
  <c r="K507" i="1" s="1"/>
  <c r="L409" i="1"/>
  <c r="K409" i="1" s="1"/>
  <c r="L410" i="1"/>
  <c r="K410" i="1" s="1"/>
  <c r="L342" i="1"/>
  <c r="K342" i="1" s="1"/>
  <c r="L353" i="1"/>
  <c r="K353" i="1" s="1"/>
  <c r="L366" i="1"/>
  <c r="K366" i="1" s="1"/>
  <c r="L363" i="1"/>
  <c r="K363" i="1" s="1"/>
  <c r="L521" i="1"/>
  <c r="K521" i="1" s="1"/>
  <c r="L517" i="1"/>
  <c r="K517" i="1" s="1"/>
  <c r="L518" i="1"/>
  <c r="K518" i="1" s="1"/>
  <c r="L525" i="1"/>
  <c r="K525" i="1" s="1"/>
  <c r="L526" i="1"/>
  <c r="K526" i="1" s="1"/>
  <c r="L335" i="1"/>
  <c r="K335" i="1" s="1"/>
  <c r="L540" i="1"/>
  <c r="K540" i="1" s="1"/>
  <c r="L541" i="1"/>
  <c r="K541" i="1" s="1"/>
  <c r="L538" i="1"/>
  <c r="K538" i="1" s="1"/>
  <c r="L399" i="1"/>
  <c r="K399" i="1" s="1"/>
  <c r="L495" i="1"/>
  <c r="K495" i="1" s="1"/>
  <c r="L505" i="1"/>
  <c r="K505" i="1" s="1"/>
  <c r="L388" i="1"/>
  <c r="K388" i="1" s="1"/>
  <c r="L423" i="1"/>
  <c r="K423" i="1" s="1"/>
  <c r="L358" i="1"/>
  <c r="K358" i="1" s="1"/>
  <c r="L356" i="1"/>
  <c r="K356" i="1" s="1"/>
  <c r="L394" i="1"/>
  <c r="K394" i="1" s="1"/>
  <c r="L529" i="1"/>
  <c r="K529" i="1" s="1"/>
  <c r="L481" i="1"/>
  <c r="K481" i="1" s="1"/>
  <c r="L455" i="1"/>
  <c r="K455" i="1" s="1"/>
  <c r="L453" i="1"/>
  <c r="K453" i="1" s="1"/>
  <c r="L402" i="1"/>
  <c r="K402" i="1" s="1"/>
  <c r="L370" i="1"/>
  <c r="K370" i="1" s="1"/>
  <c r="L515" i="1"/>
  <c r="K515" i="1" s="1"/>
  <c r="L516" i="1"/>
  <c r="K516" i="1" s="1"/>
  <c r="L502" i="1"/>
  <c r="K502" i="1" s="1"/>
  <c r="L463" i="1"/>
  <c r="K463" i="1" s="1"/>
  <c r="L425" i="1"/>
  <c r="K425" i="1" s="1"/>
  <c r="L483" i="1"/>
  <c r="K483" i="1" s="1"/>
  <c r="L339" i="1"/>
  <c r="K339" i="1" s="1"/>
  <c r="L392" i="1"/>
  <c r="K392" i="1" s="1"/>
  <c r="L474" i="1"/>
  <c r="K474" i="1" s="1"/>
  <c r="L361" i="1"/>
  <c r="K361" i="1" s="1"/>
  <c r="L413" i="1"/>
  <c r="K413" i="1" s="1"/>
  <c r="L378" i="1"/>
  <c r="K378" i="1" s="1"/>
  <c r="L430" i="1"/>
  <c r="K430" i="1" s="1"/>
  <c r="L471" i="1"/>
  <c r="K471" i="1" s="1"/>
  <c r="L497" i="1"/>
  <c r="K497" i="1" s="1"/>
  <c r="L368" i="1"/>
  <c r="K368" i="1" s="1"/>
  <c r="L337" i="1"/>
  <c r="K337" i="1" s="1"/>
  <c r="L511" i="1"/>
  <c r="K511" i="1" s="1"/>
  <c r="L509" i="1"/>
  <c r="K509" i="1" s="1"/>
  <c r="L568" i="1" l="1"/>
  <c r="K568" i="1" s="1"/>
  <c r="L734" i="1"/>
  <c r="K734" i="1" s="1"/>
  <c r="L735" i="1"/>
  <c r="K735" i="1" s="1"/>
  <c r="L736" i="1"/>
  <c r="K736" i="1" s="1"/>
  <c r="L737" i="1"/>
  <c r="K737" i="1" s="1"/>
  <c r="L738" i="1"/>
  <c r="K738" i="1" s="1"/>
  <c r="L739" i="1"/>
  <c r="K739" i="1" s="1"/>
  <c r="L740" i="1"/>
  <c r="K740" i="1" s="1"/>
  <c r="L741" i="1"/>
  <c r="K741" i="1" s="1"/>
  <c r="L742" i="1"/>
  <c r="K742" i="1" s="1"/>
  <c r="L743" i="1"/>
  <c r="K743" i="1" s="1"/>
  <c r="L744" i="1"/>
  <c r="K744" i="1" s="1"/>
  <c r="L745" i="1"/>
  <c r="K745" i="1" s="1"/>
  <c r="L746" i="1"/>
  <c r="K746" i="1" s="1"/>
  <c r="L747" i="1"/>
  <c r="K747" i="1" s="1"/>
  <c r="L708" i="1"/>
  <c r="K708" i="1" s="1"/>
  <c r="L709" i="1"/>
  <c r="K709" i="1" s="1"/>
  <c r="L710" i="1"/>
  <c r="K710" i="1" s="1"/>
  <c r="L711" i="1"/>
  <c r="K711" i="1" s="1"/>
  <c r="L696" i="1"/>
  <c r="K696" i="1" s="1"/>
  <c r="L684" i="1"/>
  <c r="K684" i="1" s="1"/>
  <c r="L686" i="1"/>
  <c r="K686" i="1" s="1"/>
  <c r="L687" i="1"/>
  <c r="K687" i="1" s="1"/>
  <c r="L688" i="1"/>
  <c r="K688" i="1" s="1"/>
  <c r="L689" i="1"/>
  <c r="K689" i="1" s="1"/>
  <c r="L690" i="1"/>
  <c r="K690" i="1" s="1"/>
  <c r="L691" i="1"/>
  <c r="K691" i="1" s="1"/>
  <c r="L692" i="1"/>
  <c r="K692" i="1" s="1"/>
  <c r="L693" i="1"/>
  <c r="K693" i="1" s="1"/>
  <c r="L674" i="1"/>
  <c r="K674" i="1" s="1"/>
  <c r="L675" i="1"/>
  <c r="K675" i="1" s="1"/>
  <c r="L676" i="1"/>
  <c r="K676" i="1" s="1"/>
  <c r="L677" i="1"/>
  <c r="K677" i="1" s="1"/>
  <c r="L678" i="1"/>
  <c r="K678" i="1" s="1"/>
  <c r="L679" i="1"/>
  <c r="K679" i="1" s="1"/>
  <c r="L680" i="1"/>
  <c r="K680" i="1" s="1"/>
  <c r="L666" i="1"/>
  <c r="K666" i="1" s="1"/>
  <c r="L667" i="1"/>
  <c r="K667" i="1" s="1"/>
  <c r="L668" i="1"/>
  <c r="K668" i="1" s="1"/>
  <c r="L669" i="1"/>
  <c r="K669" i="1" s="1"/>
  <c r="L670" i="1"/>
  <c r="K670" i="1" s="1"/>
  <c r="L549" i="1"/>
  <c r="K549" i="1" s="1"/>
  <c r="L550" i="1"/>
  <c r="K550" i="1" s="1"/>
  <c r="L551" i="1"/>
  <c r="K551" i="1" s="1"/>
  <c r="L552" i="1"/>
  <c r="K552" i="1" s="1"/>
  <c r="L553" i="1"/>
  <c r="K553" i="1" s="1"/>
  <c r="L554" i="1"/>
  <c r="K554" i="1" s="1"/>
  <c r="L555" i="1"/>
  <c r="K555" i="1" s="1"/>
  <c r="L556" i="1"/>
  <c r="K556" i="1" s="1"/>
  <c r="L557" i="1"/>
  <c r="K557" i="1" s="1"/>
  <c r="L558" i="1"/>
  <c r="K558" i="1" s="1"/>
  <c r="L559" i="1"/>
  <c r="K559" i="1" s="1"/>
  <c r="L560" i="1"/>
  <c r="K560" i="1" s="1"/>
  <c r="L561" i="1"/>
  <c r="K561" i="1" s="1"/>
  <c r="L562" i="1"/>
  <c r="K562" i="1" s="1"/>
  <c r="L563" i="1"/>
  <c r="K563" i="1" s="1"/>
  <c r="L564" i="1"/>
  <c r="K564" i="1" s="1"/>
  <c r="L565" i="1"/>
  <c r="K565" i="1" s="1"/>
  <c r="L566" i="1"/>
  <c r="K566" i="1" s="1"/>
  <c r="L567" i="1"/>
  <c r="K567" i="1" s="1"/>
  <c r="L569" i="1"/>
  <c r="K569" i="1" s="1"/>
  <c r="L570" i="1"/>
  <c r="K570" i="1" s="1"/>
  <c r="L571" i="1"/>
  <c r="K571" i="1" s="1"/>
  <c r="L572" i="1"/>
  <c r="K572" i="1" s="1"/>
  <c r="L573" i="1"/>
  <c r="K573" i="1" s="1"/>
  <c r="L576" i="1"/>
  <c r="K576" i="1" s="1"/>
  <c r="L577" i="1"/>
  <c r="K577" i="1" s="1"/>
  <c r="L599" i="1"/>
  <c r="K599" i="1" s="1"/>
  <c r="L600" i="1"/>
  <c r="K600" i="1" s="1"/>
  <c r="L601" i="1"/>
  <c r="K601" i="1" s="1"/>
  <c r="L602" i="1"/>
  <c r="K602" i="1" s="1"/>
  <c r="L603" i="1"/>
  <c r="K603" i="1" s="1"/>
  <c r="L604" i="1"/>
  <c r="K604" i="1" s="1"/>
  <c r="L592" i="1"/>
  <c r="K592" i="1" s="1"/>
  <c r="L578" i="1"/>
  <c r="K578" i="1" s="1"/>
  <c r="L579" i="1"/>
  <c r="K579" i="1" s="1"/>
  <c r="L580" i="1"/>
  <c r="K580" i="1" s="1"/>
  <c r="L581" i="1"/>
  <c r="K581" i="1" s="1"/>
  <c r="L582" i="1"/>
  <c r="K582" i="1" s="1"/>
  <c r="L583" i="1"/>
  <c r="K583" i="1" s="1"/>
  <c r="L584" i="1"/>
  <c r="K584" i="1" s="1"/>
  <c r="L585" i="1"/>
  <c r="K585" i="1" s="1"/>
  <c r="L586" i="1"/>
  <c r="K586" i="1" s="1"/>
  <c r="L587" i="1"/>
  <c r="K587" i="1" s="1"/>
  <c r="L588" i="1"/>
  <c r="K588" i="1" s="1"/>
  <c r="L589" i="1"/>
  <c r="K589" i="1" s="1"/>
  <c r="L590" i="1"/>
  <c r="K590" i="1" s="1"/>
  <c r="L591" i="1"/>
  <c r="K591" i="1" s="1"/>
  <c r="L595" i="1"/>
  <c r="K595" i="1" s="1"/>
  <c r="L596" i="1"/>
  <c r="K596" i="1" s="1"/>
  <c r="L597" i="1"/>
  <c r="K597" i="1" s="1"/>
  <c r="L598" i="1"/>
  <c r="K598" i="1" s="1"/>
  <c r="L593" i="1"/>
  <c r="K593" i="1" s="1"/>
  <c r="L594" i="1"/>
  <c r="K594" i="1" s="1"/>
  <c r="L607" i="1"/>
  <c r="K607" i="1" s="1"/>
  <c r="L608" i="1"/>
  <c r="K608" i="1" s="1"/>
  <c r="L609" i="1"/>
  <c r="K609" i="1" s="1"/>
  <c r="L610" i="1"/>
  <c r="K610" i="1" s="1"/>
  <c r="L611" i="1"/>
  <c r="K611" i="1" s="1"/>
  <c r="L622" i="1"/>
  <c r="K622" i="1" s="1"/>
  <c r="L623" i="1"/>
  <c r="K623" i="1" s="1"/>
  <c r="L624" i="1"/>
  <c r="K624" i="1" s="1"/>
  <c r="L612" i="1"/>
  <c r="K612" i="1" s="1"/>
  <c r="L613" i="1"/>
  <c r="K613" i="1" s="1"/>
  <c r="L614" i="1"/>
  <c r="K614" i="1" s="1"/>
  <c r="L615" i="1"/>
  <c r="K615" i="1" s="1"/>
  <c r="L625" i="1"/>
  <c r="K625" i="1" s="1"/>
  <c r="L626" i="1"/>
  <c r="K626" i="1" s="1"/>
  <c r="L627" i="1"/>
  <c r="K627" i="1" s="1"/>
  <c r="L616" i="1"/>
  <c r="K616" i="1" s="1"/>
  <c r="L617" i="1"/>
  <c r="K617" i="1" s="1"/>
  <c r="L618" i="1"/>
  <c r="K618" i="1" s="1"/>
  <c r="L619" i="1"/>
  <c r="K619" i="1" s="1"/>
  <c r="L628" i="1"/>
  <c r="K628" i="1" s="1"/>
  <c r="L629" i="1"/>
  <c r="K629" i="1" s="1"/>
  <c r="L630" i="1"/>
  <c r="K630" i="1" s="1"/>
  <c r="L631" i="1"/>
  <c r="K631" i="1" s="1"/>
  <c r="L632" i="1"/>
  <c r="K632" i="1" s="1"/>
  <c r="L620" i="1"/>
  <c r="K620" i="1" s="1"/>
  <c r="L633" i="1"/>
  <c r="K633" i="1" s="1"/>
  <c r="L634" i="1"/>
  <c r="K634" i="1" s="1"/>
  <c r="L621" i="1"/>
  <c r="K621" i="1" s="1"/>
  <c r="L635" i="1"/>
  <c r="K635" i="1" s="1"/>
  <c r="L636" i="1"/>
  <c r="K636" i="1" s="1"/>
  <c r="L637" i="1"/>
  <c r="K637" i="1" s="1"/>
  <c r="L638" i="1"/>
  <c r="K638" i="1" s="1"/>
  <c r="L639" i="1"/>
  <c r="K639" i="1" s="1"/>
  <c r="L640" i="1"/>
  <c r="K640" i="1" s="1"/>
  <c r="L641" i="1"/>
  <c r="K641" i="1" s="1"/>
  <c r="L642" i="1"/>
  <c r="K642" i="1" s="1"/>
  <c r="L643" i="1"/>
  <c r="K643" i="1" s="1"/>
  <c r="L644" i="1"/>
  <c r="K644" i="1" s="1"/>
  <c r="L645" i="1"/>
  <c r="K645" i="1" s="1"/>
  <c r="L646" i="1"/>
  <c r="K646" i="1" s="1"/>
  <c r="L647" i="1"/>
  <c r="K647" i="1" s="1"/>
  <c r="L648" i="1"/>
  <c r="K648" i="1" s="1"/>
  <c r="L346" i="1"/>
  <c r="K346" i="1" s="1"/>
  <c r="L350" i="1"/>
  <c r="K350" i="1" s="1"/>
  <c r="L348" i="1"/>
  <c r="K348" i="1" s="1"/>
  <c r="L352" i="1"/>
  <c r="K352" i="1" s="1"/>
  <c r="L354" i="1"/>
  <c r="K354" i="1" s="1"/>
  <c r="L355" i="1"/>
  <c r="K355" i="1" s="1"/>
  <c r="L357" i="1"/>
  <c r="K357" i="1" s="1"/>
  <c r="L359" i="1"/>
  <c r="K359" i="1" s="1"/>
  <c r="L360" i="1"/>
  <c r="K360" i="1" s="1"/>
  <c r="L362" i="1"/>
  <c r="K362" i="1" s="1"/>
  <c r="L364" i="1"/>
  <c r="K364" i="1" s="1"/>
  <c r="L365" i="1"/>
  <c r="K365" i="1" s="1"/>
  <c r="L367" i="1"/>
  <c r="K367" i="1" s="1"/>
  <c r="L369" i="1"/>
  <c r="K369" i="1" s="1"/>
  <c r="L379" i="1"/>
  <c r="K379" i="1" s="1"/>
  <c r="L371" i="1"/>
  <c r="K371" i="1" s="1"/>
  <c r="L373" i="1"/>
  <c r="K373" i="1" s="1"/>
  <c r="L374" i="1"/>
  <c r="K374" i="1" s="1"/>
  <c r="L375" i="1"/>
  <c r="K375" i="1" s="1"/>
  <c r="L382" i="1"/>
  <c r="K382" i="1" s="1"/>
  <c r="L384" i="1"/>
  <c r="K384" i="1" s="1"/>
  <c r="L377" i="1"/>
  <c r="K377" i="1" s="1"/>
  <c r="L381" i="1"/>
  <c r="K381" i="1" s="1"/>
  <c r="L386" i="1"/>
  <c r="K386" i="1" s="1"/>
  <c r="L387" i="1"/>
  <c r="K387" i="1" s="1"/>
  <c r="L389" i="1"/>
  <c r="K389" i="1" s="1"/>
  <c r="L391" i="1"/>
  <c r="K391" i="1" s="1"/>
  <c r="L393" i="1"/>
  <c r="K393" i="1" s="1"/>
  <c r="L395" i="1"/>
  <c r="K395" i="1" s="1"/>
  <c r="L397" i="1"/>
  <c r="K397" i="1" s="1"/>
  <c r="L398" i="1"/>
  <c r="K398" i="1" s="1"/>
  <c r="L400" i="1"/>
  <c r="K400" i="1" s="1"/>
  <c r="L401" i="1"/>
  <c r="K401" i="1" s="1"/>
  <c r="L403" i="1"/>
  <c r="K403" i="1" s="1"/>
  <c r="L404" i="1"/>
  <c r="K404" i="1" s="1"/>
  <c r="L405" i="1"/>
  <c r="K405" i="1" s="1"/>
  <c r="L406" i="1"/>
  <c r="K406" i="1" s="1"/>
  <c r="L407" i="1"/>
  <c r="K407" i="1" s="1"/>
  <c r="L408" i="1"/>
  <c r="K408" i="1" s="1"/>
  <c r="L412" i="1"/>
  <c r="K412" i="1" s="1"/>
  <c r="L414" i="1"/>
  <c r="K414" i="1" s="1"/>
  <c r="L415" i="1"/>
  <c r="K415" i="1" s="1"/>
  <c r="L416" i="1"/>
  <c r="K416" i="1" s="1"/>
  <c r="L417" i="1"/>
  <c r="K417" i="1" s="1"/>
  <c r="L418" i="1"/>
  <c r="K418" i="1" s="1"/>
  <c r="L420" i="1"/>
  <c r="K420" i="1" s="1"/>
  <c r="L422" i="1"/>
  <c r="K422" i="1" s="1"/>
  <c r="L424" i="1"/>
  <c r="K424" i="1" s="1"/>
  <c r="L426" i="1"/>
  <c r="K426" i="1" s="1"/>
  <c r="L427" i="1"/>
  <c r="K427" i="1" s="1"/>
  <c r="L429" i="1"/>
  <c r="K429" i="1" s="1"/>
  <c r="L431" i="1"/>
  <c r="K431" i="1" s="1"/>
  <c r="L432" i="1"/>
  <c r="K432" i="1" s="1"/>
  <c r="L433" i="1"/>
  <c r="K433" i="1" s="1"/>
  <c r="L434" i="1"/>
  <c r="K434" i="1" s="1"/>
  <c r="L435" i="1"/>
  <c r="K435" i="1" s="1"/>
  <c r="L436" i="1"/>
  <c r="K436" i="1" s="1"/>
  <c r="L437" i="1"/>
  <c r="K437" i="1" s="1"/>
  <c r="L438" i="1"/>
  <c r="K438" i="1" s="1"/>
  <c r="L440" i="1"/>
  <c r="K440" i="1" s="1"/>
  <c r="L441" i="1"/>
  <c r="K441" i="1" s="1"/>
  <c r="L442" i="1"/>
  <c r="K442" i="1" s="1"/>
  <c r="L443" i="1"/>
  <c r="K443" i="1" s="1"/>
  <c r="L444" i="1"/>
  <c r="K444" i="1" s="1"/>
  <c r="L446" i="1"/>
  <c r="K446" i="1" s="1"/>
  <c r="L448" i="1"/>
  <c r="K448" i="1" s="1"/>
  <c r="L450" i="1"/>
  <c r="K450" i="1" s="1"/>
  <c r="L451" i="1"/>
  <c r="K451" i="1" s="1"/>
  <c r="L452" i="1"/>
  <c r="K452" i="1" s="1"/>
  <c r="L454" i="1"/>
  <c r="K454" i="1" s="1"/>
  <c r="L456" i="1"/>
  <c r="K456" i="1" s="1"/>
  <c r="L458" i="1"/>
  <c r="K458" i="1" s="1"/>
  <c r="L460" i="1"/>
  <c r="K460" i="1" s="1"/>
  <c r="L462" i="1"/>
  <c r="K462" i="1" s="1"/>
  <c r="L464" i="1"/>
  <c r="K464" i="1" s="1"/>
  <c r="L466" i="1"/>
  <c r="K466" i="1" s="1"/>
  <c r="L468" i="1"/>
  <c r="K468" i="1" s="1"/>
  <c r="L470" i="1"/>
  <c r="K470" i="1" s="1"/>
  <c r="L472" i="1"/>
  <c r="K472" i="1" s="1"/>
  <c r="L473" i="1"/>
  <c r="K473" i="1" s="1"/>
  <c r="L475" i="1"/>
  <c r="K475" i="1" s="1"/>
  <c r="L476" i="1"/>
  <c r="K476" i="1" s="1"/>
  <c r="L477" i="1"/>
  <c r="K477" i="1" s="1"/>
  <c r="L478" i="1"/>
  <c r="K478" i="1" s="1"/>
  <c r="L484" i="1"/>
  <c r="K484" i="1" s="1"/>
  <c r="L480" i="1"/>
  <c r="K480" i="1" s="1"/>
  <c r="L482" i="1"/>
  <c r="K482" i="1" s="1"/>
  <c r="L486" i="1"/>
  <c r="K486" i="1" s="1"/>
  <c r="L488" i="1"/>
  <c r="K488" i="1" s="1"/>
  <c r="L490" i="1"/>
  <c r="K490" i="1" s="1"/>
  <c r="L491" i="1"/>
  <c r="K491" i="1" s="1"/>
  <c r="L493" i="1"/>
  <c r="K493" i="1" s="1"/>
  <c r="L494" i="1"/>
  <c r="K494" i="1" s="1"/>
  <c r="L496" i="1"/>
  <c r="K496" i="1" s="1"/>
  <c r="L498" i="1"/>
  <c r="K498" i="1" s="1"/>
  <c r="L500" i="1"/>
  <c r="K500" i="1" s="1"/>
  <c r="L501" i="1"/>
  <c r="K501" i="1" s="1"/>
  <c r="L503" i="1"/>
  <c r="K503" i="1" s="1"/>
  <c r="L504" i="1"/>
  <c r="K504" i="1" s="1"/>
  <c r="L506" i="1"/>
  <c r="K506" i="1" s="1"/>
  <c r="L508" i="1"/>
  <c r="K508" i="1" s="1"/>
  <c r="L510" i="1"/>
  <c r="K510" i="1" s="1"/>
  <c r="L512" i="1"/>
  <c r="K512" i="1" s="1"/>
  <c r="L514" i="1"/>
  <c r="K514" i="1" s="1"/>
  <c r="L519" i="1"/>
  <c r="K519" i="1" s="1"/>
  <c r="L520" i="1"/>
  <c r="K520" i="1" s="1"/>
  <c r="L522" i="1"/>
  <c r="K522" i="1" s="1"/>
  <c r="L524" i="1"/>
  <c r="K524" i="1" s="1"/>
  <c r="L527" i="1"/>
  <c r="K527" i="1" s="1"/>
  <c r="L528" i="1"/>
  <c r="K528" i="1" s="1"/>
  <c r="L530" i="1"/>
  <c r="K530" i="1" s="1"/>
  <c r="L531" i="1"/>
  <c r="K531" i="1" s="1"/>
  <c r="L532" i="1"/>
  <c r="K532" i="1" s="1"/>
  <c r="L533" i="1"/>
  <c r="K533" i="1" s="1"/>
  <c r="L535" i="1"/>
  <c r="K535" i="1" s="1"/>
  <c r="L537" i="1"/>
  <c r="K537" i="1" s="1"/>
  <c r="L539" i="1"/>
  <c r="K539" i="1" s="1"/>
  <c r="L542" i="1"/>
  <c r="K542" i="1" s="1"/>
  <c r="L202" i="1"/>
  <c r="K202" i="1" s="1"/>
  <c r="L203" i="1"/>
  <c r="K203" i="1" s="1"/>
  <c r="L204" i="1"/>
  <c r="K204" i="1" s="1"/>
  <c r="L205" i="1"/>
  <c r="K205" i="1" s="1"/>
  <c r="L206" i="1"/>
  <c r="K206" i="1" s="1"/>
  <c r="L207" i="1"/>
  <c r="K207" i="1" s="1"/>
  <c r="L208" i="1"/>
  <c r="K208" i="1" s="1"/>
  <c r="L209" i="1"/>
  <c r="K209" i="1" s="1"/>
  <c r="L210" i="1"/>
  <c r="K210" i="1" s="1"/>
  <c r="L211" i="1"/>
  <c r="K211" i="1" s="1"/>
  <c r="L212" i="1"/>
  <c r="K212" i="1" s="1"/>
  <c r="L213" i="1"/>
  <c r="K213" i="1" s="1"/>
  <c r="L214" i="1"/>
  <c r="K214" i="1" s="1"/>
  <c r="L215" i="1"/>
  <c r="K215" i="1" s="1"/>
  <c r="L216" i="1"/>
  <c r="K216" i="1" s="1"/>
  <c r="L217" i="1"/>
  <c r="K217" i="1" s="1"/>
  <c r="L218" i="1"/>
  <c r="K218" i="1" s="1"/>
  <c r="L219" i="1"/>
  <c r="K219" i="1" s="1"/>
  <c r="L220" i="1"/>
  <c r="K220" i="1" s="1"/>
  <c r="L221" i="1"/>
  <c r="K221" i="1" s="1"/>
  <c r="L222" i="1"/>
  <c r="K222" i="1" s="1"/>
  <c r="L223" i="1"/>
  <c r="K223" i="1" s="1"/>
  <c r="L224" i="1"/>
  <c r="K224" i="1" s="1"/>
  <c r="L225" i="1"/>
  <c r="K225" i="1" s="1"/>
  <c r="L226" i="1"/>
  <c r="K226" i="1" s="1"/>
  <c r="L227" i="1"/>
  <c r="K227" i="1" s="1"/>
  <c r="L228" i="1"/>
  <c r="K228" i="1" s="1"/>
  <c r="L229" i="1"/>
  <c r="K229" i="1" s="1"/>
  <c r="L230" i="1"/>
  <c r="K230" i="1" s="1"/>
  <c r="L231" i="1"/>
  <c r="K231" i="1" s="1"/>
  <c r="L232" i="1"/>
  <c r="K232" i="1" s="1"/>
  <c r="L233" i="1"/>
  <c r="K233" i="1" s="1"/>
  <c r="L234" i="1"/>
  <c r="K234" i="1" s="1"/>
  <c r="L235" i="1"/>
  <c r="K235" i="1" s="1"/>
  <c r="L236" i="1"/>
  <c r="K236" i="1" s="1"/>
  <c r="L237" i="1"/>
  <c r="K237" i="1" s="1"/>
  <c r="L238" i="1"/>
  <c r="K238" i="1" s="1"/>
  <c r="L239" i="1"/>
  <c r="K239" i="1" s="1"/>
  <c r="L240" i="1"/>
  <c r="K240" i="1" s="1"/>
  <c r="L241" i="1"/>
  <c r="K241" i="1" s="1"/>
  <c r="L242" i="1"/>
  <c r="K242" i="1" s="1"/>
  <c r="L243" i="1"/>
  <c r="K243" i="1" s="1"/>
  <c r="L244" i="1"/>
  <c r="K244" i="1" s="1"/>
  <c r="L245" i="1"/>
  <c r="K245" i="1" s="1"/>
  <c r="L246" i="1"/>
  <c r="K246" i="1" s="1"/>
  <c r="L247" i="1"/>
  <c r="K247" i="1" s="1"/>
  <c r="L248" i="1"/>
  <c r="K248" i="1" s="1"/>
  <c r="L249" i="1"/>
  <c r="K249" i="1" s="1"/>
  <c r="L250" i="1"/>
  <c r="K250" i="1" s="1"/>
  <c r="L251" i="1"/>
  <c r="K251" i="1" s="1"/>
  <c r="L252" i="1"/>
  <c r="K252" i="1" s="1"/>
  <c r="L253" i="1"/>
  <c r="K253" i="1" s="1"/>
  <c r="L254" i="1"/>
  <c r="K254" i="1" s="1"/>
  <c r="L255" i="1"/>
  <c r="K255" i="1" s="1"/>
  <c r="L279" i="1"/>
  <c r="K279" i="1" s="1"/>
  <c r="L280" i="1"/>
  <c r="K280" i="1" s="1"/>
  <c r="L281" i="1"/>
  <c r="K281" i="1" s="1"/>
  <c r="L282" i="1"/>
  <c r="K282" i="1" s="1"/>
  <c r="L283" i="1"/>
  <c r="K283" i="1" s="1"/>
  <c r="L272" i="1"/>
  <c r="K272" i="1" s="1"/>
  <c r="L273" i="1"/>
  <c r="K273" i="1" s="1"/>
  <c r="L274" i="1"/>
  <c r="K274" i="1" s="1"/>
  <c r="L275" i="1"/>
  <c r="K275" i="1" s="1"/>
  <c r="L278" i="1"/>
  <c r="K278" i="1" s="1"/>
  <c r="L296" i="1"/>
  <c r="K296" i="1" s="1"/>
  <c r="L297" i="1"/>
  <c r="K297" i="1" s="1"/>
  <c r="L298" i="1"/>
  <c r="K298" i="1" s="1"/>
  <c r="L173" i="1"/>
  <c r="K173" i="1" s="1"/>
  <c r="L174" i="1"/>
  <c r="K174" i="1" s="1"/>
  <c r="L175" i="1"/>
  <c r="K175" i="1" s="1"/>
  <c r="L176" i="1"/>
  <c r="K176" i="1" s="1"/>
  <c r="L177" i="1"/>
  <c r="K177" i="1" s="1"/>
  <c r="L178" i="1"/>
  <c r="K178" i="1" s="1"/>
  <c r="L179" i="1"/>
  <c r="K179" i="1" s="1"/>
  <c r="L180" i="1"/>
  <c r="K180" i="1" s="1"/>
  <c r="L144" i="1"/>
  <c r="K144" i="1" s="1"/>
  <c r="L145" i="1"/>
  <c r="K145" i="1" s="1"/>
  <c r="L146" i="1"/>
  <c r="K146" i="1" s="1"/>
  <c r="L147" i="1"/>
  <c r="K147" i="1" s="1"/>
  <c r="L148" i="1"/>
  <c r="K148" i="1" s="1"/>
  <c r="L149" i="1"/>
  <c r="K149" i="1" s="1"/>
  <c r="L150" i="1"/>
  <c r="K150" i="1" s="1"/>
  <c r="L151" i="1"/>
  <c r="K151" i="1" s="1"/>
  <c r="L152" i="1"/>
  <c r="K152" i="1" s="1"/>
  <c r="L153" i="1"/>
  <c r="K153" i="1" s="1"/>
  <c r="L154" i="1"/>
  <c r="K154" i="1" s="1"/>
  <c r="L155" i="1"/>
  <c r="K155" i="1" s="1"/>
  <c r="L156" i="1"/>
  <c r="K156" i="1" s="1"/>
  <c r="L157" i="1"/>
  <c r="K157" i="1" s="1"/>
  <c r="L158" i="1"/>
  <c r="K158" i="1" s="1"/>
  <c r="L159" i="1"/>
  <c r="K159" i="1" s="1"/>
  <c r="L160" i="1"/>
  <c r="K160" i="1" s="1"/>
  <c r="L161" i="1"/>
  <c r="K161" i="1" s="1"/>
  <c r="L162" i="1"/>
  <c r="K162" i="1" s="1"/>
  <c r="L163" i="1"/>
  <c r="K163" i="1" s="1"/>
  <c r="L164" i="1"/>
  <c r="K164" i="1" s="1"/>
  <c r="L165" i="1"/>
  <c r="K165" i="1" s="1"/>
  <c r="L166" i="1"/>
  <c r="K166" i="1" s="1"/>
  <c r="L167" i="1"/>
  <c r="K167" i="1" s="1"/>
  <c r="L168" i="1"/>
  <c r="K168" i="1" s="1"/>
  <c r="L169" i="1"/>
  <c r="K169" i="1" s="1"/>
  <c r="L170" i="1"/>
  <c r="K170" i="1" s="1"/>
  <c r="L171" i="1"/>
  <c r="K171" i="1" s="1"/>
  <c r="L172" i="1"/>
  <c r="K172" i="1" s="1"/>
  <c r="L181" i="1"/>
  <c r="K181" i="1" s="1"/>
  <c r="L118" i="1"/>
  <c r="K118" i="1" s="1"/>
  <c r="L119" i="1"/>
  <c r="K119" i="1" s="1"/>
  <c r="L120" i="1"/>
  <c r="K120" i="1" s="1"/>
  <c r="L121" i="1"/>
  <c r="K121" i="1" s="1"/>
  <c r="L122" i="1"/>
  <c r="K122" i="1" s="1"/>
  <c r="L123" i="1"/>
  <c r="K123" i="1" s="1"/>
  <c r="L124" i="1"/>
  <c r="K124" i="1" s="1"/>
  <c r="L98" i="1"/>
  <c r="K98" i="1" s="1"/>
  <c r="L99" i="1"/>
  <c r="K99" i="1" s="1"/>
  <c r="L100" i="1"/>
  <c r="K100" i="1" s="1"/>
  <c r="L101" i="1"/>
  <c r="K101" i="1" s="1"/>
  <c r="L102" i="1"/>
  <c r="K102" i="1" s="1"/>
  <c r="L56" i="1"/>
  <c r="K56" i="1" s="1"/>
  <c r="L57" i="1"/>
  <c r="K57" i="1" s="1"/>
  <c r="L58" i="1"/>
  <c r="K58" i="1" s="1"/>
  <c r="L59" i="1"/>
  <c r="K59" i="1" s="1"/>
  <c r="L60" i="1"/>
  <c r="K60" i="1" s="1"/>
  <c r="L61" i="1"/>
  <c r="K61" i="1" s="1"/>
  <c r="L62" i="1"/>
  <c r="K62" i="1" s="1"/>
  <c r="L46" i="1"/>
  <c r="K46" i="1" s="1"/>
  <c r="L47" i="1"/>
  <c r="K47" i="1" s="1"/>
  <c r="L48" i="1"/>
  <c r="K48" i="1" s="1"/>
  <c r="L49" i="1"/>
  <c r="K49" i="1" s="1"/>
  <c r="L50" i="1"/>
  <c r="K50" i="1" s="1"/>
  <c r="L51" i="1"/>
  <c r="K51" i="1" s="1"/>
  <c r="L753" i="1"/>
  <c r="K753" i="1" s="1"/>
  <c r="L752" i="1"/>
  <c r="K752" i="1" s="1"/>
  <c r="L751" i="1"/>
  <c r="K751" i="1" s="1"/>
  <c r="L750" i="1"/>
  <c r="K750" i="1" s="1"/>
  <c r="L749" i="1"/>
  <c r="K749" i="1" s="1"/>
  <c r="L748" i="1"/>
  <c r="K748" i="1" s="1"/>
  <c r="L733" i="1"/>
  <c r="K733" i="1" s="1"/>
  <c r="L732" i="1"/>
  <c r="K732" i="1" s="1"/>
  <c r="L730" i="1"/>
  <c r="K730" i="1" s="1"/>
  <c r="L729" i="1"/>
  <c r="K729" i="1" s="1"/>
  <c r="L728" i="1"/>
  <c r="K728" i="1" s="1"/>
  <c r="L727" i="1"/>
  <c r="K727" i="1" s="1"/>
  <c r="L726" i="1"/>
  <c r="K726" i="1" s="1"/>
  <c r="L725" i="1"/>
  <c r="K725" i="1" s="1"/>
  <c r="L724" i="1"/>
  <c r="K724" i="1" s="1"/>
  <c r="L723" i="1"/>
  <c r="K723" i="1" s="1"/>
  <c r="L720" i="1"/>
  <c r="K720" i="1" s="1"/>
  <c r="L719" i="1"/>
  <c r="K719" i="1" s="1"/>
  <c r="L718" i="1"/>
  <c r="K718" i="1" s="1"/>
  <c r="L717" i="1"/>
  <c r="K717" i="1" s="1"/>
  <c r="L716" i="1"/>
  <c r="K716" i="1" s="1"/>
  <c r="L713" i="1"/>
  <c r="K713" i="1" s="1"/>
  <c r="L712" i="1"/>
  <c r="K712" i="1" s="1"/>
  <c r="L707" i="1"/>
  <c r="K707" i="1" s="1"/>
  <c r="L703" i="1"/>
  <c r="K703" i="1" s="1"/>
  <c r="L702" i="1"/>
  <c r="K702" i="1" s="1"/>
  <c r="L700" i="1"/>
  <c r="K700" i="1" s="1"/>
  <c r="L699" i="1"/>
  <c r="K699" i="1" s="1"/>
  <c r="L695" i="1"/>
  <c r="K695" i="1" s="1"/>
  <c r="L694" i="1"/>
  <c r="K694" i="1" s="1"/>
  <c r="L685" i="1"/>
  <c r="K685" i="1" s="1"/>
  <c r="L683" i="1"/>
  <c r="K683" i="1" s="1"/>
  <c r="L673" i="1"/>
  <c r="K673" i="1" s="1"/>
  <c r="L665" i="1"/>
  <c r="K665" i="1" s="1"/>
  <c r="L662" i="1"/>
  <c r="K662" i="1" s="1"/>
  <c r="L661" i="1"/>
  <c r="K661" i="1" s="1"/>
  <c r="L656" i="1"/>
  <c r="K656" i="1" s="1"/>
  <c r="L655" i="1"/>
  <c r="K655" i="1" s="1"/>
  <c r="L654" i="1"/>
  <c r="K654" i="1" s="1"/>
  <c r="L657" i="1"/>
  <c r="K657" i="1" s="1"/>
  <c r="L653" i="1"/>
  <c r="K653" i="1" s="1"/>
  <c r="L652" i="1"/>
  <c r="K652" i="1" s="1"/>
  <c r="L651" i="1"/>
  <c r="K651" i="1" s="1"/>
  <c r="L658" i="1"/>
  <c r="K658" i="1" s="1"/>
  <c r="L548" i="1"/>
  <c r="K548" i="1" s="1"/>
  <c r="L547" i="1"/>
  <c r="K547" i="1" s="1"/>
  <c r="L546" i="1"/>
  <c r="K546" i="1" s="1"/>
  <c r="L545" i="1"/>
  <c r="K545" i="1" s="1"/>
  <c r="L259" i="1"/>
  <c r="K259" i="1" s="1"/>
  <c r="L258" i="1"/>
  <c r="K258" i="1" s="1"/>
  <c r="L257" i="1"/>
  <c r="K257" i="1" s="1"/>
  <c r="L256" i="1"/>
  <c r="K256" i="1" s="1"/>
  <c r="L345" i="1"/>
  <c r="K345" i="1" s="1"/>
  <c r="L344" i="1"/>
  <c r="K344" i="1" s="1"/>
  <c r="L343" i="1"/>
  <c r="K343" i="1" s="1"/>
  <c r="L341" i="1"/>
  <c r="K341" i="1" s="1"/>
  <c r="L340" i="1"/>
  <c r="K340" i="1" s="1"/>
  <c r="L338" i="1"/>
  <c r="K338" i="1" s="1"/>
  <c r="L336" i="1"/>
  <c r="K336" i="1" s="1"/>
  <c r="L334" i="1"/>
  <c r="K334" i="1" s="1"/>
  <c r="L332" i="1"/>
  <c r="K332" i="1" s="1"/>
  <c r="L331" i="1"/>
  <c r="K331" i="1" s="1"/>
  <c r="L330" i="1"/>
  <c r="K330" i="1" s="1"/>
  <c r="L328" i="1"/>
  <c r="K328" i="1" s="1"/>
  <c r="L326" i="1"/>
  <c r="K326" i="1" s="1"/>
  <c r="L324" i="1"/>
  <c r="K324" i="1" s="1"/>
  <c r="L322" i="1"/>
  <c r="K322" i="1" s="1"/>
  <c r="L321" i="1"/>
  <c r="K321" i="1" s="1"/>
  <c r="L320" i="1"/>
  <c r="K320" i="1" s="1"/>
  <c r="L318" i="1"/>
  <c r="K318" i="1" s="1"/>
  <c r="L315" i="1"/>
  <c r="K315" i="1" s="1"/>
  <c r="L314" i="1"/>
  <c r="K314" i="1" s="1"/>
  <c r="L313" i="1"/>
  <c r="K313" i="1" s="1"/>
  <c r="L312" i="1"/>
  <c r="K312" i="1" s="1"/>
  <c r="L311" i="1"/>
  <c r="K311" i="1" s="1"/>
  <c r="L310" i="1"/>
  <c r="K310" i="1" s="1"/>
  <c r="L309" i="1"/>
  <c r="K309" i="1" s="1"/>
  <c r="L308" i="1"/>
  <c r="K308" i="1" s="1"/>
  <c r="L307" i="1"/>
  <c r="K307" i="1" s="1"/>
  <c r="L306" i="1"/>
  <c r="K306" i="1" s="1"/>
  <c r="L305" i="1"/>
  <c r="K305" i="1" s="1"/>
  <c r="L304" i="1"/>
  <c r="K304" i="1" s="1"/>
  <c r="L303" i="1"/>
  <c r="K303" i="1" s="1"/>
  <c r="L302" i="1"/>
  <c r="K302" i="1" s="1"/>
  <c r="L299" i="1"/>
  <c r="K299" i="1" s="1"/>
  <c r="L271" i="1"/>
  <c r="K271" i="1" s="1"/>
  <c r="L270" i="1"/>
  <c r="K270" i="1" s="1"/>
  <c r="L293" i="1"/>
  <c r="K293" i="1" s="1"/>
  <c r="L292" i="1"/>
  <c r="K292" i="1" s="1"/>
  <c r="L291" i="1"/>
  <c r="K291" i="1" s="1"/>
  <c r="L290" i="1"/>
  <c r="K290" i="1" s="1"/>
  <c r="L289" i="1"/>
  <c r="K289" i="1" s="1"/>
  <c r="L288" i="1"/>
  <c r="K288" i="1" s="1"/>
  <c r="L287" i="1"/>
  <c r="K287" i="1" s="1"/>
  <c r="L286" i="1"/>
  <c r="K286" i="1" s="1"/>
  <c r="L267" i="1"/>
  <c r="K267" i="1" s="1"/>
  <c r="L266" i="1"/>
  <c r="K266" i="1" s="1"/>
  <c r="L265" i="1"/>
  <c r="K265" i="1" s="1"/>
  <c r="L264" i="1"/>
  <c r="K264" i="1" s="1"/>
  <c r="L263" i="1"/>
  <c r="K263" i="1" s="1"/>
  <c r="L262" i="1"/>
  <c r="K262" i="1" s="1"/>
  <c r="L199" i="1"/>
  <c r="K199" i="1" s="1"/>
  <c r="L198" i="1"/>
  <c r="K198" i="1" s="1"/>
  <c r="L197" i="1"/>
  <c r="K197" i="1" s="1"/>
  <c r="L196" i="1"/>
  <c r="K196" i="1" s="1"/>
  <c r="L195" i="1"/>
  <c r="K195" i="1" s="1"/>
  <c r="L194" i="1"/>
  <c r="K194" i="1" s="1"/>
  <c r="L138" i="1"/>
  <c r="K138" i="1" s="1"/>
  <c r="L186" i="1"/>
  <c r="K186" i="1" s="1"/>
  <c r="L139" i="1"/>
  <c r="K139" i="1" s="1"/>
  <c r="L140" i="1"/>
  <c r="K140" i="1" s="1"/>
  <c r="L188" i="1"/>
  <c r="K188" i="1" s="1"/>
  <c r="L187" i="1"/>
  <c r="K187" i="1" s="1"/>
  <c r="L191" i="1"/>
  <c r="K191" i="1" s="1"/>
  <c r="L190" i="1"/>
  <c r="K190" i="1" s="1"/>
  <c r="L189" i="1"/>
  <c r="K189" i="1" s="1"/>
  <c r="L109" i="1"/>
  <c r="K109" i="1" s="1"/>
  <c r="L106" i="1"/>
  <c r="K106" i="1" s="1"/>
  <c r="L183" i="1"/>
  <c r="K183" i="1" s="1"/>
  <c r="L182" i="1"/>
  <c r="K182" i="1" s="1"/>
  <c r="L143" i="1"/>
  <c r="K143" i="1" s="1"/>
  <c r="L137" i="1"/>
  <c r="K137" i="1" s="1"/>
  <c r="L136" i="1"/>
  <c r="K136" i="1" s="1"/>
  <c r="L135" i="1"/>
  <c r="K135" i="1" s="1"/>
  <c r="L134" i="1"/>
  <c r="K134" i="1" s="1"/>
  <c r="L133" i="1"/>
  <c r="K133" i="1" s="1"/>
  <c r="L132" i="1"/>
  <c r="K132" i="1" s="1"/>
  <c r="L131" i="1"/>
  <c r="K131" i="1" s="1"/>
  <c r="L130" i="1"/>
  <c r="K130" i="1" s="1"/>
  <c r="L129" i="1"/>
  <c r="K129" i="1" s="1"/>
  <c r="L128" i="1"/>
  <c r="K128" i="1" s="1"/>
  <c r="L127" i="1"/>
  <c r="K127" i="1" s="1"/>
  <c r="L126" i="1"/>
  <c r="K126" i="1" s="1"/>
  <c r="L125" i="1"/>
  <c r="K125" i="1" s="1"/>
  <c r="L117" i="1"/>
  <c r="K117" i="1" s="1"/>
  <c r="L116" i="1"/>
  <c r="K116" i="1" s="1"/>
  <c r="L115" i="1"/>
  <c r="K115" i="1" s="1"/>
  <c r="L114" i="1"/>
  <c r="K114" i="1" s="1"/>
  <c r="L113" i="1"/>
  <c r="K113" i="1" s="1"/>
  <c r="L112" i="1"/>
  <c r="K112" i="1" s="1"/>
  <c r="L105" i="1"/>
  <c r="K105" i="1" s="1"/>
  <c r="L104" i="1"/>
  <c r="K104" i="1" s="1"/>
  <c r="L103" i="1"/>
  <c r="K103" i="1" s="1"/>
  <c r="L97" i="1"/>
  <c r="K97" i="1" s="1"/>
  <c r="L96" i="1"/>
  <c r="K96" i="1" s="1"/>
  <c r="L95" i="1"/>
  <c r="K95" i="1" s="1"/>
  <c r="L94" i="1"/>
  <c r="K94" i="1" s="1"/>
  <c r="L93" i="1"/>
  <c r="K93" i="1" s="1"/>
  <c r="L92" i="1"/>
  <c r="K92" i="1" s="1"/>
  <c r="L91" i="1"/>
  <c r="K91" i="1" s="1"/>
  <c r="L90" i="1"/>
  <c r="K90" i="1" s="1"/>
  <c r="L87" i="1"/>
  <c r="K87" i="1" s="1"/>
  <c r="L86" i="1"/>
  <c r="K86" i="1" s="1"/>
  <c r="L85" i="1"/>
  <c r="K85" i="1" s="1"/>
  <c r="L84" i="1"/>
  <c r="K84" i="1" s="1"/>
  <c r="L83" i="1"/>
  <c r="K83" i="1" s="1"/>
  <c r="L82" i="1"/>
  <c r="K82" i="1" s="1"/>
  <c r="L81" i="1"/>
  <c r="K81" i="1" s="1"/>
  <c r="L80" i="1"/>
  <c r="K80" i="1" s="1"/>
  <c r="L79" i="1"/>
  <c r="K79" i="1" s="1"/>
  <c r="L78" i="1"/>
  <c r="K78" i="1" s="1"/>
  <c r="L77" i="1"/>
  <c r="K77" i="1" s="1"/>
  <c r="L76" i="1"/>
  <c r="K76" i="1" s="1"/>
  <c r="L75" i="1"/>
  <c r="K75" i="1" s="1"/>
  <c r="L74" i="1"/>
  <c r="K74" i="1" s="1"/>
  <c r="L73" i="1"/>
  <c r="K73" i="1" s="1"/>
  <c r="L72" i="1"/>
  <c r="K72" i="1" s="1"/>
  <c r="L71" i="1"/>
  <c r="K71" i="1" s="1"/>
  <c r="L70" i="1"/>
  <c r="K70" i="1" s="1"/>
  <c r="L69" i="1"/>
  <c r="K69" i="1" s="1"/>
  <c r="L68" i="1"/>
  <c r="K68" i="1" s="1"/>
  <c r="L67" i="1"/>
  <c r="K67" i="1" s="1"/>
  <c r="L66" i="1"/>
  <c r="K66" i="1" s="1"/>
  <c r="L65" i="1"/>
  <c r="K65" i="1" s="1"/>
  <c r="L64" i="1"/>
  <c r="K64" i="1" s="1"/>
  <c r="L63" i="1"/>
  <c r="K63" i="1" s="1"/>
  <c r="L55" i="1"/>
  <c r="K55" i="1" s="1"/>
  <c r="L52" i="1"/>
  <c r="K52" i="1" s="1"/>
  <c r="L45" i="1"/>
  <c r="K45" i="1" s="1"/>
  <c r="L44" i="1"/>
  <c r="K44" i="1" s="1"/>
  <c r="L43" i="1"/>
  <c r="K43" i="1" s="1"/>
  <c r="L42" i="1"/>
  <c r="K42" i="1" s="1"/>
  <c r="L41" i="1"/>
  <c r="K41" i="1" s="1"/>
  <c r="L40" i="1"/>
  <c r="K40" i="1" s="1"/>
  <c r="L39" i="1"/>
  <c r="K39" i="1" s="1"/>
  <c r="L38" i="1"/>
  <c r="K38" i="1" s="1"/>
  <c r="L37" i="1"/>
  <c r="K37" i="1" s="1"/>
  <c r="L36" i="1"/>
  <c r="K36" i="1" s="1"/>
  <c r="L35" i="1"/>
  <c r="K35" i="1" s="1"/>
  <c r="L34" i="1"/>
  <c r="K34" i="1" s="1"/>
  <c r="L33" i="1"/>
  <c r="K33" i="1" s="1"/>
  <c r="L32" i="1"/>
  <c r="K32" i="1" s="1"/>
  <c r="L31" i="1"/>
  <c r="K31" i="1" s="1"/>
  <c r="K755" i="1" l="1"/>
  <c r="K27" i="1" s="1"/>
</calcChain>
</file>

<file path=xl/sharedStrings.xml><?xml version="1.0" encoding="utf-8"?>
<sst xmlns="http://schemas.openxmlformats.org/spreadsheetml/2006/main" count="3759" uniqueCount="678">
  <si>
    <t>FLAME TREE PUBLISHING LTD</t>
  </si>
  <si>
    <t>6 Melbray Mews, Fulham, London SW6 3NS, UK</t>
  </si>
  <si>
    <t>Tel: +44 (0)20 7751 9650</t>
  </si>
  <si>
    <t>sales@flametreepublishing.com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</si>
  <si>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</si>
  <si>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</si>
  <si>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</si>
  <si>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</si>
  <si>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</si>
  <si>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</si>
  <si>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</si>
  <si>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</si>
  <si>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</si>
  <si>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</si>
  <si>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</si>
  <si>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Terms and conditions apply (see our website and catalogues)</t>
  </si>
  <si>
    <t>Standard discount (UK)</t>
  </si>
  <si>
    <t>Standard disc. (Export)</t>
  </si>
  <si>
    <t xml:space="preserve">Fiction Catalogue </t>
  </si>
  <si>
    <t>Use for calculation</t>
  </si>
  <si>
    <t>Order Total:</t>
  </si>
  <si>
    <t>Products in Book catalogue order</t>
  </si>
  <si>
    <t>Imprint</t>
  </si>
  <si>
    <t>Status</t>
  </si>
  <si>
    <t>ISBN</t>
  </si>
  <si>
    <t>Cover</t>
  </si>
  <si>
    <t>Title</t>
  </si>
  <si>
    <t>Qty</t>
  </si>
  <si>
    <t>UKRRP</t>
  </si>
  <si>
    <t>net RRP</t>
  </si>
  <si>
    <t>CQ</t>
  </si>
  <si>
    <t>Total</t>
  </si>
  <si>
    <t>Unit Cost</t>
  </si>
  <si>
    <t>Flame Tree Collections</t>
  </si>
  <si>
    <t>Myth, Folklore</t>
  </si>
  <si>
    <t>African Folk &amp; Fairy Tales</t>
  </si>
  <si>
    <t>Irish Folk &amp; Fairy Tales</t>
  </si>
  <si>
    <t>Scottish Folk &amp; Fairy Tales</t>
  </si>
  <si>
    <t>Viking Folk &amp; Fairy Tales</t>
  </si>
  <si>
    <t>Arthurian Myths &amp; Legends</t>
  </si>
  <si>
    <t>Egyptian Myths &amp; Legends</t>
  </si>
  <si>
    <t>Indian Myths &amp; Legends</t>
  </si>
  <si>
    <t>Persian Myths &amp; Legends</t>
  </si>
  <si>
    <t>African Myths &amp; Legends</t>
  </si>
  <si>
    <t>Greek Myths &amp; Legends</t>
  </si>
  <si>
    <t>Japanese Myths &amp; Legends</t>
  </si>
  <si>
    <t>Norse Myths &amp; Legends</t>
  </si>
  <si>
    <t>Category Subject</t>
  </si>
  <si>
    <t>Flame Tree 451</t>
  </si>
  <si>
    <t>Alexander the Great</t>
  </si>
  <si>
    <t>Cyrus the Great</t>
  </si>
  <si>
    <t>Achilles the Hero</t>
  </si>
  <si>
    <t>Genghis Khan</t>
  </si>
  <si>
    <t>Julius Caesar</t>
  </si>
  <si>
    <t>The Four Branches of the Mabinogi</t>
  </si>
  <si>
    <t>The Tale of Beowulf</t>
  </si>
  <si>
    <t>Turkish Folktales</t>
  </si>
  <si>
    <t>Irish Fairy Tales</t>
  </si>
  <si>
    <t>East African Folktales</t>
  </si>
  <si>
    <t>West African Folktales</t>
  </si>
  <si>
    <t>Viking Folktales</t>
  </si>
  <si>
    <t>African Myths</t>
  </si>
  <si>
    <t>Arthurian Myths</t>
  </si>
  <si>
    <t>Aztec Myths</t>
  </si>
  <si>
    <t>Celtic Myths</t>
  </si>
  <si>
    <t>Chinese Myths</t>
  </si>
  <si>
    <t>Egyptian Myths</t>
  </si>
  <si>
    <t>Greek &amp; Roman Myths</t>
  </si>
  <si>
    <t>Indian Myths</t>
  </si>
  <si>
    <t>Japanese Myths</t>
  </si>
  <si>
    <t>Myths of Babylon</t>
  </si>
  <si>
    <t>Native American Myths</t>
  </si>
  <si>
    <t>Norse Myths</t>
  </si>
  <si>
    <t>Persian Myths</t>
  </si>
  <si>
    <t>Polynesian Island Myths</t>
  </si>
  <si>
    <t>Scottish Myths</t>
  </si>
  <si>
    <t>African Myths &amp; Tales</t>
  </si>
  <si>
    <t>Beasts &amp; Creatures Myths &amp; Tales</t>
  </si>
  <si>
    <t>Celtic Myths &amp; Tales</t>
  </si>
  <si>
    <t>Chinese Myths &amp; Tales</t>
  </si>
  <si>
    <t>Gods &amp; Monsters Myths &amp; Tales</t>
  </si>
  <si>
    <t>Greek Myths &amp; Tales</t>
  </si>
  <si>
    <t>Heroes &amp; Heroines Myths &amp; Tales</t>
  </si>
  <si>
    <t>Japanese Myths &amp; Tales</t>
  </si>
  <si>
    <t>Native American Myths &amp; Tales</t>
  </si>
  <si>
    <t>Norse Myths &amp; Tales</t>
  </si>
  <si>
    <t>Persian Myths &amp; Tales</t>
  </si>
  <si>
    <t>Witches, Wizards, Seers &amp; Healers Myths &amp; Tales</t>
  </si>
  <si>
    <t>Myths &amp; Legends</t>
  </si>
  <si>
    <t>Bram Stoker Horror Stories</t>
  </si>
  <si>
    <t>Brothers Grimm Fairy Tales</t>
  </si>
  <si>
    <t>Edgar Allan Poe Short Stories</t>
  </si>
  <si>
    <t>Charles Dickens Supernatural Short Stories</t>
  </si>
  <si>
    <t>George Orwell Visions of Dystopia</t>
  </si>
  <si>
    <t>H.G. Wells Short Stories</t>
  </si>
  <si>
    <t>Hans Christian Andersen Fairy Tales</t>
  </si>
  <si>
    <t>Lovecraft Mythos New &amp; Classic Collection</t>
  </si>
  <si>
    <t>Lovecraft Short Stories</t>
  </si>
  <si>
    <t>M.R. James Ghost Stories</t>
  </si>
  <si>
    <t>Mary Shelley Horror Stories</t>
  </si>
  <si>
    <t>One Thousand and One Arabian Nights</t>
  </si>
  <si>
    <t>Ramayana</t>
  </si>
  <si>
    <t>Short Stories from the Age of Queen Victoria</t>
  </si>
  <si>
    <t>Classic Literature</t>
  </si>
  <si>
    <t>I Ching</t>
  </si>
  <si>
    <t>First Peoples Shared Stories</t>
  </si>
  <si>
    <t>Alternate History Short Stories</t>
  </si>
  <si>
    <t>Hidden Realms Short Stories</t>
  </si>
  <si>
    <t>Immigrant Sci-Fi Short Stories</t>
  </si>
  <si>
    <t>Agents &amp; Spies Short Stories</t>
  </si>
  <si>
    <t>Alien Invasion Short Stories</t>
  </si>
  <si>
    <t>American Gothic Short Stories</t>
  </si>
  <si>
    <t>Asian Ghost Short Stories</t>
  </si>
  <si>
    <t>Black Sci-Fi Short Stories</t>
  </si>
  <si>
    <t>Bodies in the Library Short Stories</t>
  </si>
  <si>
    <t>Chilling Crime Short Stories</t>
  </si>
  <si>
    <t>Chilling Ghost Short Stories</t>
  </si>
  <si>
    <t>Chilling Horror Short Stories</t>
  </si>
  <si>
    <t>Cosy Crime Short Stories</t>
  </si>
  <si>
    <t>Crime &amp; Mystery Short Stories</t>
  </si>
  <si>
    <t>Detective Mysteries Short Stories</t>
  </si>
  <si>
    <t>Detective Thrillers Short Stories</t>
  </si>
  <si>
    <t>A Dying Planet Short Stories</t>
  </si>
  <si>
    <t>Dystopia Utopia Short Stories</t>
  </si>
  <si>
    <t>Endless Apocalypse Short Stories</t>
  </si>
  <si>
    <t>Epic Fantasy Short Stories</t>
  </si>
  <si>
    <t>Footsteps in the Dark Short Stories</t>
  </si>
  <si>
    <t>Haunted House Short Stories</t>
  </si>
  <si>
    <t>Heroic Fantasy Short Stories</t>
  </si>
  <si>
    <t>Lost Souls Short Stories</t>
  </si>
  <si>
    <t>Lost Worlds Short Stories</t>
  </si>
  <si>
    <t>Murder Mayhem Short Stories</t>
  </si>
  <si>
    <t>Pirates &amp; Ghosts Short Stories</t>
  </si>
  <si>
    <t>Robots &amp; Artificial Intelligence Short Stories</t>
  </si>
  <si>
    <t>Science Fiction Short Stories</t>
  </si>
  <si>
    <t>Strange Lands Short Stories</t>
  </si>
  <si>
    <t>Supernatural Horror Short Stories</t>
  </si>
  <si>
    <t>Swords &amp; Steam Short Stories</t>
  </si>
  <si>
    <t>Terrifying Ghosts Short Stories</t>
  </si>
  <si>
    <t>Time Travel Short Stories</t>
  </si>
  <si>
    <t>Urban Crime Short Stories</t>
  </si>
  <si>
    <t>Weird Horror Short Stories</t>
  </si>
  <si>
    <t>Flame Tree Collectable Classics</t>
  </si>
  <si>
    <t>The Complete Poetry of Edgar Allan Poe</t>
  </si>
  <si>
    <t>Sonnets &amp; Poems of William Shakespeare</t>
  </si>
  <si>
    <t>Aesop's Fables</t>
  </si>
  <si>
    <t>W.B. Yeats Selected Poetry</t>
  </si>
  <si>
    <t>American Ghost Stories</t>
  </si>
  <si>
    <t>Irish Ghost Stories</t>
  </si>
  <si>
    <t>Scottish Ghost Stories</t>
  </si>
  <si>
    <t>Victorian Ghost Stories</t>
  </si>
  <si>
    <t>FLAME TREE PRESS</t>
  </si>
  <si>
    <t>Horror/Supernatural</t>
  </si>
  <si>
    <t>American Dreams</t>
  </si>
  <si>
    <t>One by One</t>
  </si>
  <si>
    <t>Science Fiction</t>
  </si>
  <si>
    <t>A Savage Generation</t>
  </si>
  <si>
    <t>Myth, Folklore, History</t>
  </si>
  <si>
    <t>Fiction</t>
  </si>
  <si>
    <t>Hardback</t>
  </si>
  <si>
    <t>Egyptian Ancient Origins</t>
  </si>
  <si>
    <t>Greek Ancient Origins</t>
  </si>
  <si>
    <t>Japanese Ancient Origins</t>
  </si>
  <si>
    <t>Norse Ancient Origins</t>
  </si>
  <si>
    <t>Mesoamerica Ancient Origins</t>
  </si>
  <si>
    <t>Roman Ancient Origins</t>
  </si>
  <si>
    <t>Paperback</t>
  </si>
  <si>
    <t>Gawain and the Green Knight</t>
  </si>
  <si>
    <t>Hungarian Folktales</t>
  </si>
  <si>
    <t>Korean Folktales</t>
  </si>
  <si>
    <t>Southern African Folktales</t>
  </si>
  <si>
    <t>Hannibal of Carthage</t>
  </si>
  <si>
    <t>Slavic Myths</t>
  </si>
  <si>
    <t>Aztec Myths &amp; Tales</t>
  </si>
  <si>
    <t>Egyptian Myths &amp; Tales</t>
  </si>
  <si>
    <t>Algernon Blackwood Horror Stories</t>
  </si>
  <si>
    <t>Robert Louis Stevenson Collection</t>
  </si>
  <si>
    <t>Short Stories</t>
  </si>
  <si>
    <t>Lost Atlantis Short Stories</t>
  </si>
  <si>
    <t>Spirits &amp; Ghouls Short Stories</t>
  </si>
  <si>
    <t>Christmas Gothic Short Stories</t>
  </si>
  <si>
    <t>Myth, Folkore</t>
  </si>
  <si>
    <t>Classic Science</t>
  </si>
  <si>
    <t>Classic Literature, folklore</t>
  </si>
  <si>
    <t>Ancient Ghost Stories</t>
  </si>
  <si>
    <t>Haunted House Stories</t>
  </si>
  <si>
    <t>Indian Ghost Stories</t>
  </si>
  <si>
    <t>Japanese Ghost Stories</t>
  </si>
  <si>
    <t>Black Literature</t>
  </si>
  <si>
    <t>Feminist Literature</t>
  </si>
  <si>
    <t>Adventures in Space (Short stories by Chinese and English Science Fiction writers)</t>
  </si>
  <si>
    <t>Fantasy</t>
  </si>
  <si>
    <t>Crime, Mystery</t>
  </si>
  <si>
    <t>Flame Tree Music</t>
  </si>
  <si>
    <t>Music Learning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</si>
  <si>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</si>
  <si>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</si>
  <si>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</si>
  <si>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</si>
  <si>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</si>
  <si>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</si>
  <si>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Spiral bound</t>
  </si>
  <si>
    <t>Advanced Guitar Chords</t>
  </si>
  <si>
    <t>Advanced Piano Chords</t>
  </si>
  <si>
    <t>Beginner's Guide to Reading Music</t>
  </si>
  <si>
    <t>Chords For Kids</t>
  </si>
  <si>
    <t>Guitar Chords</t>
  </si>
  <si>
    <t>Guitar Strumming Patterns</t>
  </si>
  <si>
    <t>How To Play Bass Guitar</t>
  </si>
  <si>
    <t>How To Play Electric Guitar</t>
  </si>
  <si>
    <t>How To Play Guitar</t>
  </si>
  <si>
    <t>How To Play Piano &amp; Keyboard</t>
  </si>
  <si>
    <t>How To Read Music</t>
  </si>
  <si>
    <t>How to Use Popular Chords</t>
  </si>
  <si>
    <t>Piano &amp; Keyboard Chords</t>
  </si>
  <si>
    <t>Scales &amp; Modes</t>
  </si>
  <si>
    <t>Songwriter's Rhyming Dictionary</t>
  </si>
  <si>
    <t>3-Book Music Working Kit for Guitar</t>
  </si>
  <si>
    <t>3-Book Music Working Kit for Piano &amp; Keyboard</t>
  </si>
  <si>
    <t>Chords for Kids (Pick Up and Play)</t>
  </si>
  <si>
    <t>Classic Riffs (Pick Up and Play)</t>
  </si>
  <si>
    <t>Guitar Chords (Pick Up and Play)</t>
  </si>
  <si>
    <t>Left Hand Guitar Chords (Pick Up and Play)</t>
  </si>
  <si>
    <t>Ukulele Chords (Pick Up and Play)</t>
  </si>
  <si>
    <t>Flame Tree Illustrated</t>
  </si>
  <si>
    <t>Ableton Live Basics</t>
  </si>
  <si>
    <t>Sibelius Music App Basics</t>
  </si>
  <si>
    <t>Popular Culture, Music</t>
  </si>
  <si>
    <t>Elvis</t>
  </si>
  <si>
    <t>Janis Joplin</t>
  </si>
  <si>
    <t>Jimi Hendrix</t>
  </si>
  <si>
    <t>Johnny Cash</t>
  </si>
  <si>
    <t>Led Zeppelin</t>
  </si>
  <si>
    <t>Pink Floyd</t>
  </si>
  <si>
    <t>Rock Guitar Heroes</t>
  </si>
  <si>
    <t>Beethoven: Sheet Music for Piano</t>
  </si>
  <si>
    <t>Brahms: Sheet Music for Piano</t>
  </si>
  <si>
    <t>Chopin: Sheet Music for Piano</t>
  </si>
  <si>
    <t>Debussy: Sheet Music for Piano</t>
  </si>
  <si>
    <t>Domenico Scarlatti: Sheet Music for Piano</t>
  </si>
  <si>
    <t>George Gershwin: Sheet Music for Piano</t>
  </si>
  <si>
    <t>Mozart: Sheet Music for Piano</t>
  </si>
  <si>
    <t>Rachmaninov: Sheet Music for Piano</t>
  </si>
  <si>
    <t>Ravel: Sheet Music for Piano</t>
  </si>
  <si>
    <t>Satie: Sheet Music for Piano</t>
  </si>
  <si>
    <t>Scott Joplin: Sheet Music for Piano</t>
  </si>
  <si>
    <t>Music Reference</t>
  </si>
  <si>
    <t>Classical Music Encyclopedia</t>
  </si>
  <si>
    <t>Definitive Opera Encyclopedia</t>
  </si>
  <si>
    <t>Jazz &amp; Blues Encyclopedia</t>
  </si>
  <si>
    <t>The Beatles</t>
  </si>
  <si>
    <t>Britney</t>
  </si>
  <si>
    <t>David Bowie</t>
  </si>
  <si>
    <t>Taylor Swift</t>
  </si>
  <si>
    <t>A Brief History of Album Covers (new edition)</t>
  </si>
  <si>
    <t>A Brief History of Rock</t>
  </si>
  <si>
    <t>The Definitive Guitar Handbook (2017 Updated)</t>
  </si>
  <si>
    <t>Fine Art</t>
  </si>
  <si>
    <t>Gustav Klimt Masterpieces of Art</t>
  </si>
  <si>
    <t>L.S. Lowry Masterpieces of Art</t>
  </si>
  <si>
    <t>Vincent Van Gogh Masterpieces of Art</t>
  </si>
  <si>
    <t>William Blake Masterpieces of Art</t>
  </si>
  <si>
    <t>Art Deco Masterpieces of Art</t>
  </si>
  <si>
    <t>Art Nouveau Masterpieces of Art</t>
  </si>
  <si>
    <t>Berthe Morisot Masterpieces of Art</t>
  </si>
  <si>
    <t>Claude Monet Masterpieces of Art</t>
  </si>
  <si>
    <t>Edvard Munch Masterpieces of Art</t>
  </si>
  <si>
    <t>Eric Ravilious Masterpieces of Art</t>
  </si>
  <si>
    <t>Frida Kahlo Masterpieces of Art</t>
  </si>
  <si>
    <t>Glasgow Boys Masterpieces of Art</t>
  </si>
  <si>
    <t>Heath Robinson Masterpieces of Art</t>
  </si>
  <si>
    <t>Hieronymus Bosch Masterpieces of Art</t>
  </si>
  <si>
    <t>Illuminated Manuscripts Masterpieces of Art</t>
  </si>
  <si>
    <t>Impressionists Masterpieces of Art</t>
  </si>
  <si>
    <t>J.M.W. Turner Masterpieces of Art</t>
  </si>
  <si>
    <t>Japanese Woodblocks Masterpieces of Art</t>
  </si>
  <si>
    <t>Paul Cézanne Masterpieces of Art</t>
  </si>
  <si>
    <t>Paul Klee Masterpieces of Art</t>
  </si>
  <si>
    <t>Paul Nash Masterpieces of Art</t>
  </si>
  <si>
    <t>Raphael Masterpieces of Art</t>
  </si>
  <si>
    <t>Renaissance Masterpieces of Art</t>
  </si>
  <si>
    <t>Scottish Colourists Masterpieces of Art</t>
  </si>
  <si>
    <t>Traditional Chinese Painting Masterpieces of Art</t>
  </si>
  <si>
    <t>William Morris Masterpieces of Art</t>
  </si>
  <si>
    <t>Alphonse Mucha</t>
  </si>
  <si>
    <t>Art Nouveau</t>
  </si>
  <si>
    <t>Claude Monet</t>
  </si>
  <si>
    <t>Erté</t>
  </si>
  <si>
    <t>Gustav Klimt</t>
  </si>
  <si>
    <t>Italian Renaissance</t>
  </si>
  <si>
    <t>Leonardo da Vinci: Masterworks</t>
  </si>
  <si>
    <t>Louis Comfort Tiffany</t>
  </si>
  <si>
    <t>Mark Rothko</t>
  </si>
  <si>
    <t>Vincent Van Gogh</t>
  </si>
  <si>
    <t>Visions of Fuji</t>
  </si>
  <si>
    <t>William Morris</t>
  </si>
  <si>
    <t>Leonardo da Vinci</t>
  </si>
  <si>
    <t>Fantasy Art</t>
  </si>
  <si>
    <t>The Art of Anne Stokes</t>
  </si>
  <si>
    <t>Mind, Body, Spirit</t>
  </si>
  <si>
    <t>Astrology</t>
  </si>
  <si>
    <t>Auras: Awakening Awareness</t>
  </si>
  <si>
    <t>How to Read Tarot</t>
  </si>
  <si>
    <t>The Magical History of Mermaids</t>
  </si>
  <si>
    <t>Pendulums: For Guidance &amp; Healing</t>
  </si>
  <si>
    <t>Shamanism: Spiritual Growth, Healing, Consciousness</t>
  </si>
  <si>
    <t>Wicca: Charms, Potions and Lore</t>
  </si>
  <si>
    <t>Science Fiction, Fantasy</t>
  </si>
  <si>
    <t>The Astounding Illustrated History of Fantasy &amp; Horror</t>
  </si>
  <si>
    <t>The Astounding Illustrated History of Science Fiction</t>
  </si>
  <si>
    <t>Gift</t>
  </si>
  <si>
    <t>The Illustrated Book of Hymns and Psalms</t>
  </si>
  <si>
    <t>The Illustrated Book of Prayers</t>
  </si>
  <si>
    <t>The Illustrated Book of Shakespeare's Verse</t>
  </si>
  <si>
    <t>Refresh</t>
  </si>
  <si>
    <t>Spirit</t>
  </si>
  <si>
    <t>Strength</t>
  </si>
  <si>
    <t>African Voices</t>
  </si>
  <si>
    <t>Chinese Voices</t>
  </si>
  <si>
    <t>Garden Verse</t>
  </si>
  <si>
    <t>Last Words</t>
  </si>
  <si>
    <t>Pride Parade</t>
  </si>
  <si>
    <t>William Blake</t>
  </si>
  <si>
    <t>Women's Voices</t>
  </si>
  <si>
    <t>Wordsworth</t>
  </si>
  <si>
    <t>Hobbies &amp; Craft</t>
  </si>
  <si>
    <t>Alice in Wonderland (Art Colouring Book)</t>
  </si>
  <si>
    <t>Alphonse Mucha (Art Colouring Book)</t>
  </si>
  <si>
    <t>Art Deco Fashion (Art Colouring Book)</t>
  </si>
  <si>
    <t>Art Nouveau Posters (Art Colouring Book)</t>
  </si>
  <si>
    <t>Arthur Rackham (Art Colouring Book)</t>
  </si>
  <si>
    <t>Claude Monet (Art Colouring Book)</t>
  </si>
  <si>
    <t>Gustav Klimt (Art Colouring Book)</t>
  </si>
  <si>
    <t>Japanese Woodblocks (Art Colouring Book)</t>
  </si>
  <si>
    <t>Secret Places (Colouring Book)</t>
  </si>
  <si>
    <t>Vincent Van Gogh (Art Colouring Book)</t>
  </si>
  <si>
    <t>Vintage Travel Posters (Art Colouring Book)</t>
  </si>
  <si>
    <t>William Morris (Art Colouring Book)</t>
  </si>
  <si>
    <t>Bridge</t>
  </si>
  <si>
    <t>Chess</t>
  </si>
  <si>
    <t>Mindfulness</t>
  </si>
  <si>
    <t>Yoga</t>
  </si>
  <si>
    <t>Crossword One</t>
  </si>
  <si>
    <t>Sudoku One</t>
  </si>
  <si>
    <t>Word Search Four</t>
  </si>
  <si>
    <t>Word Search One</t>
  </si>
  <si>
    <t>Word Search Three</t>
  </si>
  <si>
    <t>Word Search Two</t>
  </si>
  <si>
    <t>Word Search Large Print (Red)</t>
  </si>
  <si>
    <t>Cookery</t>
  </si>
  <si>
    <t>Baking for Beginners</t>
  </si>
  <si>
    <t>Barbecue</t>
  </si>
  <si>
    <t>Craft Beer</t>
  </si>
  <si>
    <t>Dairy Free</t>
  </si>
  <si>
    <t>Mediterranean Diet</t>
  </si>
  <si>
    <t>Lifestyle</t>
  </si>
  <si>
    <t>Bicarbonate of Soda</t>
  </si>
  <si>
    <t>Lemons</t>
  </si>
  <si>
    <t>Household Hints, Naturally</t>
  </si>
  <si>
    <t>Create and Maintain Your Own Smallholding</t>
  </si>
  <si>
    <t>Growing Roses</t>
  </si>
  <si>
    <t>Keeping Chickens</t>
  </si>
  <si>
    <t>Plan Your Gardening Year</t>
  </si>
  <si>
    <t>Reference</t>
  </si>
  <si>
    <t>Horse</t>
  </si>
  <si>
    <t>Travel</t>
  </si>
  <si>
    <t>Conspiracy Theories</t>
  </si>
  <si>
    <t>Lost Cities</t>
  </si>
  <si>
    <t>Lost Interiors</t>
  </si>
  <si>
    <t>The Moon Landings</t>
  </si>
  <si>
    <t>Best-Kept Secrets of Alaska</t>
  </si>
  <si>
    <t>Best-Kept Secrets of Barcelona</t>
  </si>
  <si>
    <t>Best-Kept Secrets of Berlin</t>
  </si>
  <si>
    <t>Best-Kept Secrets of Europe</t>
  </si>
  <si>
    <t>Best-Kept Secrets of Hawaii</t>
  </si>
  <si>
    <t>Best-Kept Secrets of Italy</t>
  </si>
  <si>
    <t>Best-Kept Secrets of Paris</t>
  </si>
  <si>
    <t>Best-Kept Secrets of Prague</t>
  </si>
  <si>
    <t>Best-Kept Secrets of Provence</t>
  </si>
  <si>
    <t>Best-Kept Secrets of Scotland</t>
  </si>
  <si>
    <t>Best-Kept Secrets of The Greek Islands</t>
  </si>
  <si>
    <t>Best-Kept Secrets of Tuscany</t>
  </si>
  <si>
    <t>Best-Kept Secrets of Venice</t>
  </si>
  <si>
    <t>Ireland Undiscovered</t>
  </si>
  <si>
    <t>Scotland Undiscovered</t>
  </si>
  <si>
    <t>20|28</t>
  </si>
  <si>
    <t>Horror/Dark Fantasy</t>
  </si>
  <si>
    <t>Horror</t>
  </si>
  <si>
    <t>Thriller/Suspense</t>
  </si>
  <si>
    <t>Flame Tree Collectable Crime Classics</t>
  </si>
  <si>
    <t>In Stock</t>
  </si>
  <si>
    <t>Compelling Science Fiction Short Stories</t>
  </si>
  <si>
    <t>Adventures in Ink, Be Mindful Be Calm (Colouring Book)</t>
  </si>
  <si>
    <t>Adventures in Ink, Life Can Be Beautiful (Colouring Book)</t>
  </si>
  <si>
    <t>NEW</t>
  </si>
  <si>
    <t>Ocean: Endangered</t>
  </si>
  <si>
    <t>Rainforest: Endangered</t>
  </si>
  <si>
    <t>Carriage paid order £250.</t>
  </si>
  <si>
    <t>Carriage £10.00</t>
  </si>
  <si>
    <t>Export Customers Minimum Order £500.00.</t>
  </si>
  <si>
    <t>Terms and Conditions apply (see catalogue)</t>
  </si>
  <si>
    <t>BOOK ORDER FORM</t>
  </si>
  <si>
    <t>FIRM SALE ONLY</t>
  </si>
  <si>
    <t>Out of Print</t>
  </si>
  <si>
    <t>A Killing Fire by Faye Snowden</t>
  </si>
  <si>
    <t>A Killing Rain by Faye Snowden</t>
  </si>
  <si>
    <t>A Man Among Ghosts by Steven Hopstaken</t>
  </si>
  <si>
    <t>A Sword of Bronze and Ashes by Anna Smith Spark</t>
  </si>
  <si>
    <t>After Sundown edited by Mark Morris</t>
  </si>
  <si>
    <t>Ancient Images by Ramsey Campbell</t>
  </si>
  <si>
    <t>August's Eyes by Glenn Rolfe</t>
  </si>
  <si>
    <t>Beyond the Veil edited by Mark Morris</t>
  </si>
  <si>
    <t>Black Wings by Megan Hart</t>
  </si>
  <si>
    <t>Blood Country by Jonathan Janz</t>
  </si>
  <si>
    <t>Born to the Dark by Ramsey Campbell</t>
  </si>
  <si>
    <t>Boy in the Box by Marc E. Fitch</t>
  </si>
  <si>
    <t>Brittle by Beth Overmyer</t>
  </si>
  <si>
    <t xml:space="preserve">FLAME TREE PRESS </t>
  </si>
  <si>
    <t>Castle of Sorrows by Jonathan Janz</t>
  </si>
  <si>
    <t>Chop Shop by Andrew Post</t>
  </si>
  <si>
    <t>City of Angels by Kenneth Bromberg</t>
  </si>
  <si>
    <t>Close to Midnight edited by Mark Morris</t>
  </si>
  <si>
    <t>Creature by Hunter Shea</t>
  </si>
  <si>
    <t>Dark Observation by Catherine Cavendish</t>
  </si>
  <si>
    <t>Darkness Beckons Anthology Edited by Mark Morris</t>
  </si>
  <si>
    <t>Dead Ends by Marc E. Fitch</t>
  </si>
  <si>
    <t>Death's Key by Beth Overmyer</t>
  </si>
  <si>
    <t>Demon Dagger by Russell James</t>
  </si>
  <si>
    <t>Dragonfly Summer by J.H. Moncrieff</t>
  </si>
  <si>
    <t>Dust Devils by Jonathan Janz</t>
  </si>
  <si>
    <t>Fearless by Allen Stroud</t>
  </si>
  <si>
    <t>Fellstones by Ramsey Campbell</t>
  </si>
  <si>
    <t>Five Deaths for Seven Songbirds by John Everson</t>
  </si>
  <si>
    <t>Ghost Mine by Hunter Shea</t>
  </si>
  <si>
    <t>Greyfriars Reformatory by Frazer Lee</t>
  </si>
  <si>
    <t>Hearthstone Cottage by Frazer Lee</t>
  </si>
  <si>
    <t>Hellrider by JG Faherty</t>
  </si>
  <si>
    <t>Holes in the Veil by Beth Overmyer</t>
  </si>
  <si>
    <t>House of Skin by Jonathan Janz</t>
  </si>
  <si>
    <t>Human Resources by Robin Triggs</t>
  </si>
  <si>
    <t>In Darkness, Shadows Breathe by Catherine Cavendish</t>
  </si>
  <si>
    <t>Interchange by Daniel M Bemson</t>
  </si>
  <si>
    <t>Junction by Daniel M Benson</t>
  </si>
  <si>
    <t>Land of the Dead by Steven Hopstaken and Meliss Prusi</t>
  </si>
  <si>
    <t>Mestiza Blood by V Castro</t>
  </si>
  <si>
    <t>Misfits by Hunter Shea</t>
  </si>
  <si>
    <t>Mondo Crimson by Andrew Post</t>
  </si>
  <si>
    <t>Music of the Night by Martin Edwards</t>
  </si>
  <si>
    <t>Night Shift by Robin Triggs</t>
  </si>
  <si>
    <t>Of Civilized, Saved and Savages: Coronam Book II by Johnny Worthern</t>
  </si>
  <si>
    <t>Of Kings, Queens and Colonies: Coronam Book I by Johnny Worthern</t>
  </si>
  <si>
    <t>Promise by Christi Nogle</t>
  </si>
  <si>
    <t>Ragman by JG Faherty</t>
  </si>
  <si>
    <t>Redspace Rising by Brian Trent</t>
  </si>
  <si>
    <t>Resilient by Allen Stroud</t>
  </si>
  <si>
    <t>Savage Species by Jonathan Janz</t>
  </si>
  <si>
    <t>Screams from the Void by Anne Tibbets</t>
  </si>
  <si>
    <t>Sebastian by P.D. Cacek</t>
  </si>
  <si>
    <t>Second Chances P.D. Cacek</t>
  </si>
  <si>
    <t>Second Lives P.D Cacek</t>
  </si>
  <si>
    <t>Shadow Flicker by Gregory Bastianelli</t>
  </si>
  <si>
    <t>Silent Key by Laurel Hightower</t>
  </si>
  <si>
    <t>Sins of the Father by JG Faherty</t>
  </si>
  <si>
    <t>Slash by Hunter Shea</t>
  </si>
  <si>
    <t>Snowball by Gregory Bastianelli</t>
  </si>
  <si>
    <t>Somebody's Voice by Ramsey Campbell</t>
  </si>
  <si>
    <t>Stoker's Wilde by Steven Hopstaken &amp; Melissa Prusi</t>
  </si>
  <si>
    <t>Stoker's Wilde West by Steven Hopstaken &amp; Melissa Prusi</t>
  </si>
  <si>
    <t>Tarotmancer by W.A. Simpson</t>
  </si>
  <si>
    <t>The After-Death of Caroline Rand by Catherine Cavendish</t>
  </si>
  <si>
    <t>The Apocalypse Strain by Jason Parent</t>
  </si>
  <si>
    <t>The Best of Our Past, the Worst of Our Future by Christi Nogle</t>
  </si>
  <si>
    <t>The Bad Neighbour by David Tallerman</t>
  </si>
  <si>
    <t>The Blood-Dimmed Tide by Michael R. Johnston</t>
  </si>
  <si>
    <t>The City Among the Stars by Francis Carsac</t>
  </si>
  <si>
    <t>The Dark Game by Jonathan Janz</t>
  </si>
  <si>
    <t>The Devil’s Advisor by Brad Abdul</t>
  </si>
  <si>
    <t>The House by the Cemetery by John Everson</t>
  </si>
  <si>
    <t>The Emergent by Nadia Afifi</t>
  </si>
  <si>
    <t>The Intruders by Brian Pinkerton</t>
  </si>
  <si>
    <t>The Forever House by Tim Waggoner</t>
  </si>
  <si>
    <t>The Garden of Bewitchment by Cahterine Cavendish</t>
  </si>
  <si>
    <t>The Goblets Immortal by Beth Overmyer</t>
  </si>
  <si>
    <t>The Guardian by J.D. Moyer</t>
  </si>
  <si>
    <t>The Last Crucible J.D Moyer</t>
  </si>
  <si>
    <t>The Haunting of Henderson Close by Catherin Cavendish</t>
  </si>
  <si>
    <t>The Heron Kings by Eric Lewis</t>
  </si>
  <si>
    <t>The Heron Kings' Flight by Eric Lewis</t>
  </si>
  <si>
    <t>The Hungry Moon by Ramsey Campbell</t>
  </si>
  <si>
    <t>The Influence by Ramsey Campbell</t>
  </si>
  <si>
    <t>The Gemini Experiment by Brian Pinkerton</t>
  </si>
  <si>
    <t>The Last Feather by Shameez Patel Papthanasiou</t>
  </si>
  <si>
    <t>The Nirvana Effect by Brian Pinkerton</t>
  </si>
  <si>
    <t>The Lonely Lands by Ramsey Campbell</t>
  </si>
  <si>
    <t>The Mouth of the Dark by Tim Waggoner</t>
  </si>
  <si>
    <t>The Nightmare Girl by Jonathan Janz</t>
  </si>
  <si>
    <t>The Portal by Russell James</t>
  </si>
  <si>
    <t>The Queen of the Cicadas by V. Castro</t>
  </si>
  <si>
    <t>The Raven by Jonathan Janz</t>
  </si>
  <si>
    <t>The Restoration by J.H. Moncrieff</t>
  </si>
  <si>
    <t>The Rift by Seth C Adams</t>
  </si>
  <si>
    <t>The Sentient by Nadia Afifi</t>
  </si>
  <si>
    <t>The Siren and The Spectre by Jonathan Janz</t>
  </si>
  <si>
    <t>The Sky Woman by J.D. Moyer</t>
  </si>
  <si>
    <t>The Sorrows by Jonathan Janz</t>
  </si>
  <si>
    <t>The Transcendent by Nadia Afifi</t>
  </si>
  <si>
    <t>The Wakening JG Faherty</t>
  </si>
  <si>
    <t>The Way of the Worm by Ramsey Campbell</t>
  </si>
  <si>
    <t>The Widening Gyre by Michael R Johnston</t>
  </si>
  <si>
    <t>The Wise Friend by Ramsey Campbell</t>
  </si>
  <si>
    <t>They Kill by Tim Waggoner</t>
  </si>
  <si>
    <t>They Stalk the Night by Brian Moreland</t>
  </si>
  <si>
    <t>Think Yourself Lucky by Ramsey Campbell</t>
  </si>
  <si>
    <t>Thirteen Days by Sunset Beach by Ramsey Campbell</t>
  </si>
  <si>
    <t>Those Who Came Before J.H. Moncrieff</t>
  </si>
  <si>
    <t>Tomb of Gods by Brian Moreland</t>
  </si>
  <si>
    <t>Tinderbox by Wendy A Simpson</t>
  </si>
  <si>
    <t>Two Lives - Tales of Love, Life &amp; Crime by A Yi</t>
  </si>
  <si>
    <t>Until Summer Comes Around by Glenn Rolfe</t>
  </si>
  <si>
    <t>Vengeance is Mine by Steven Torries</t>
  </si>
  <si>
    <t>Voodoo Heart by John Everson</t>
  </si>
  <si>
    <t>Wolf Land by Jonathan Janz</t>
  </si>
  <si>
    <t>What Rough Beast by Michael R. Johnston</t>
  </si>
  <si>
    <t>We Are Monsters by Brian Kirk</t>
  </si>
  <si>
    <t>Vulcan's Forge by Robert Mitchell Evans</t>
  </si>
  <si>
    <t>Will Haunt You by Brian Kirk</t>
  </si>
  <si>
    <t>We Will Rise by Tim Waggoner</t>
  </si>
  <si>
    <t xml:space="preserve">Your Turn to Suffer by Tim Waggoner </t>
  </si>
  <si>
    <t>Hellweg's keep by Justin Holley</t>
  </si>
  <si>
    <t>Whisperwood by Alex Woodroe</t>
  </si>
  <si>
    <t>A Hunter Called Night by Tim Waggoner</t>
  </si>
  <si>
    <t>Dracula, A Mystery Story by Bram Stoker</t>
  </si>
  <si>
    <t>The Decameron by Giovanni Boccaccio</t>
  </si>
  <si>
    <t>Moby Dick by Herman Melviille</t>
  </si>
  <si>
    <t>The Art of War by Sun Tzu</t>
  </si>
  <si>
    <t>The Interpretation of Dreams by Sigmund Freud</t>
  </si>
  <si>
    <t>Quantum Theory by Max Planck &amp; Niels Bohr</t>
  </si>
  <si>
    <t>The Adventures of Sherlock Holmes by Arthur Conan Doyle</t>
  </si>
  <si>
    <t>The Hound of the Baskervilles by Arthur Conan Doyle</t>
  </si>
  <si>
    <t>The Memoirs of Sherlock Holmes by Arthur Conan Doyle</t>
  </si>
  <si>
    <t>The Return of Sherlock Holmes by Arthur Conan Doyle</t>
  </si>
  <si>
    <t>Little Women by Louisa May Alcott</t>
  </si>
  <si>
    <t>Mansfield Park by Jane Austen</t>
  </si>
  <si>
    <t>Persuasion by Jane Austen</t>
  </si>
  <si>
    <t>Pride and Prejudice by Jane Austen</t>
  </si>
  <si>
    <t>Peter Pan by J.M. Barrie</t>
  </si>
  <si>
    <t>Wuthering Heights by Emily Bronte</t>
  </si>
  <si>
    <t>The Secret Garden by Frances Hodgson Burnett</t>
  </si>
  <si>
    <t>Alice in Wonderland by Lewis Caroll</t>
  </si>
  <si>
    <t>A Christmas Carol by Charles Dickens</t>
  </si>
  <si>
    <t>A Tale of Two Cities by Charles Dickens</t>
  </si>
  <si>
    <t>David Copperfield by Charles Dickens</t>
  </si>
  <si>
    <t>Great Expectations by Charles Dickens</t>
  </si>
  <si>
    <t>Hard Times by Charles Dickens</t>
  </si>
  <si>
    <t>Oliver Twist by Charles Dickens</t>
  </si>
  <si>
    <t>The Pickwick Papers by Charles Dickens</t>
  </si>
  <si>
    <t>The Great Gatsby by F.Scott Fitzgerald</t>
  </si>
  <si>
    <t>Far From the Madding Crowd by Thomas Hardy</t>
  </si>
  <si>
    <t>Tess of the d'Uberville by Thomas Hardy</t>
  </si>
  <si>
    <t>The Legend of Sleepy Hollow by Washington Irving</t>
  </si>
  <si>
    <t>A Portrait of the Artist as a Young Man by James Joyce</t>
  </si>
  <si>
    <t>Dubliners by James Joyce</t>
  </si>
  <si>
    <t>Just So and other Stories by Rudyard Kipling</t>
  </si>
  <si>
    <t>The Jungle Book by Rudyard Kipling</t>
  </si>
  <si>
    <t>The Call of the Wild by Jack London</t>
  </si>
  <si>
    <t>Anne of Green Gables by Lucy Maud Montgomery</t>
  </si>
  <si>
    <t>The Scarlet Pimpernel by Baronees Orczy</t>
  </si>
  <si>
    <t>Ivanhoe by Walter Scott</t>
  </si>
  <si>
    <t>Treasuer Island by Robert Louis Stevenson</t>
  </si>
  <si>
    <t>Walden by Henry David Thoreau</t>
  </si>
  <si>
    <t>The Adventures of Huckleberry Finn by Mark Twain</t>
  </si>
  <si>
    <t>The Adventures of Tom Sawyer by Mark Twain</t>
  </si>
  <si>
    <t>Around the World in Eighty Days by Jules Verne</t>
  </si>
  <si>
    <t>The Age of Innocence by Edith Wharton</t>
  </si>
  <si>
    <t>The Picture of Dorian Gray by Oscar Wilde</t>
  </si>
  <si>
    <t>The Amateur Cracksman by E.W Hornung</t>
  </si>
  <si>
    <t>An American Tragedy by Theodore Dreiser</t>
  </si>
  <si>
    <t>The Benson Murder Case by S.S Van Dine</t>
  </si>
  <si>
    <t>Martin Hewitt Investigator by Arthur Morrison</t>
  </si>
  <si>
    <t>The Silent Bullet by Arthur Reeve</t>
  </si>
  <si>
    <t>The Woman in White by Wilkie Collins</t>
  </si>
  <si>
    <t>The Conjure Women by Charles W, Chestnut</t>
  </si>
  <si>
    <t>Darkwater by W.E.B. Du  Bois</t>
  </si>
  <si>
    <t>Imperium in Imperio by Sutton E. Griggs</t>
  </si>
  <si>
    <t>Of One Blood: or, The Hidden Self by Pauline Hopkins</t>
  </si>
  <si>
    <t>The Sturdy Oak by Elizabeth Jordan</t>
  </si>
  <si>
    <t>The Awakening by Kate Chopin</t>
  </si>
  <si>
    <t>The Citadel of Fear by Francis Stevens</t>
  </si>
  <si>
    <t>Herland by Charlotte Perkins Gilman</t>
  </si>
  <si>
    <t>The Job by Sinclair Lewis</t>
  </si>
  <si>
    <t>Animal Farm by George Orwell</t>
  </si>
  <si>
    <t>Homage to Catalonia by George Orwell</t>
  </si>
  <si>
    <t>Nineteen Eighty-Four by George Orwell</t>
  </si>
  <si>
    <t>The Road to Wigan Pier by George Orwell</t>
  </si>
  <si>
    <t>The Empty House and other Ghost Stories by Algernon Blackwood</t>
  </si>
  <si>
    <t>The Moonstone by Wilkie Collins</t>
  </si>
  <si>
    <t>Bleak House by Charles Dickens</t>
  </si>
  <si>
    <t>The House of the Seven Gables by Nathaniel Hawthorne</t>
  </si>
  <si>
    <t>The Scarlet Letter by Nathaniel Hawthorne</t>
  </si>
  <si>
    <t>The Undying Monster by Jessie Douglas Kerruish</t>
  </si>
  <si>
    <t>At the Mountains of Madness by H.P. Lovecraft</t>
  </si>
  <si>
    <t>The Last Man by Mary Shelley</t>
  </si>
  <si>
    <t>The Avenger by Edgar Wallace</t>
  </si>
  <si>
    <t xml:space="preserve">The Strange Case of Dr. Jekyll and Mr. Hyde &amp; Other Tales by Robert Louis Stevenson </t>
  </si>
  <si>
    <t>Frankenstein, or The Modern Prometheus by Mary Shelley</t>
  </si>
  <si>
    <t>The War of the Worlds &amp; Other Tales by H G Wells</t>
  </si>
  <si>
    <t>The Divine Comedy by Dante Alighieri</t>
  </si>
  <si>
    <t>Paradise Lost by John Milton</t>
  </si>
  <si>
    <t>The Wonderful Wizard of Oz by L. Frank Baum</t>
  </si>
  <si>
    <t xml:space="preserve">Tales of King Arthur &amp; The Knights of the Round Table by Thomas Malory </t>
  </si>
  <si>
    <t>The Odyssey &amp; The Iliad Complete by Homer</t>
  </si>
  <si>
    <t>Sherlock Holmes Short Stories by Arthur Conan Doyle</t>
  </si>
  <si>
    <t>Alice’s Adventures in Wonderland by Lewis Carroll</t>
  </si>
  <si>
    <t xml:space="preserve">Aeneid, The Epic Tale Complete by Virgil </t>
  </si>
  <si>
    <t>The Mathematical Principles of Natural Philosophy by Sir Issac Newton</t>
  </si>
  <si>
    <t>On the Origin of Species by Charles Darwin</t>
  </si>
  <si>
    <t>Special and General Relativity by Albert Einstein</t>
  </si>
  <si>
    <t>On the Origin of Species (Concise Edition) by Charles Darwin</t>
  </si>
  <si>
    <t>On the Revolutions of the Heavenly Spheres (Concise Edition) by Nicolaus Copernicus</t>
  </si>
  <si>
    <t>The Physics. Writings on Natural Philosophy (Concise Edition) by Aristotle</t>
  </si>
  <si>
    <t>The Principia. Mathematical Principles of Natural Philosophy (Concise edition) by Isaac Newton</t>
  </si>
  <si>
    <t>Quantum Theory (A Concise Edtition) by Niels Bohr</t>
  </si>
  <si>
    <t>Special &amp; General Relativity (Concise Edition) by Albert Einstein</t>
  </si>
  <si>
    <t>His Last Bow (A Sherlock Holmes Mystery) by  by Arthur Conan Doyle</t>
  </si>
  <si>
    <t>The Sign of the Four (A Sherlock Holmes Mystery) by Arthur Conan Doyle</t>
  </si>
  <si>
    <t>A Study in Scarlet (A Sherlock Holmes Mystery) by Arthur Conan Doyle</t>
  </si>
  <si>
    <t>The Valley of Fear (A Sherlock Holmes Mystery) by Arthur Conan Doyle</t>
  </si>
  <si>
    <t>Northanger Abbey by Jane Austen</t>
  </si>
  <si>
    <t>Sense and Sensibility by Jane Austen</t>
  </si>
  <si>
    <t>Jane Eyre  by Charlotte Bronte</t>
  </si>
  <si>
    <t>The Tenant of Wildfell Hall by Anne Bronte</t>
  </si>
  <si>
    <t>Robinson Crusoe  by Daniel Defoe</t>
  </si>
  <si>
    <t>The Count of Monte Cristo Alexander Dumas</t>
  </si>
  <si>
    <t>The Wind in The Willows by Kenneth Grahame</t>
  </si>
  <si>
    <t xml:space="preserve">Blake; or The Huts of America by Martin R. Delany </t>
  </si>
  <si>
    <t>Twelve Years a Slave (new edition) by Solomon Northup</t>
  </si>
  <si>
    <t>When I Was a Witch &amp; Other Stories by Charlotte Perkins Gilman</t>
  </si>
  <si>
    <t>The Thirty-Nine Steps by John Buchan</t>
  </si>
  <si>
    <t>Frankenstein by Mary Shelley</t>
  </si>
  <si>
    <t>Dr Jekyll &amp; Mr Hyde (The Strange Case of) by Robert Louis Stevenson</t>
  </si>
  <si>
    <t>The Time Machine by H G Wells</t>
  </si>
  <si>
    <t>The Searching Dead by Ramsey Campbell</t>
  </si>
  <si>
    <t>The Searching by Dead Ramsey Campbell</t>
  </si>
  <si>
    <t>The Devil's Equinox by John Everson</t>
  </si>
  <si>
    <t>The Toy Thief by D.W. Gillespie</t>
  </si>
  <si>
    <t>The Playing Card Killer by Russell James</t>
  </si>
  <si>
    <t>The Darkest Lullaby by Jonathan Janz</t>
  </si>
  <si>
    <t>Kosmos By Adrian Laing</t>
  </si>
  <si>
    <t>Faithless by Hunter Shea</t>
  </si>
  <si>
    <t>Ten Thousand Thunders by Brian Trent</t>
  </si>
  <si>
    <t>Don Quixote by Miguel de Cervantes</t>
  </si>
  <si>
    <t>The Canterbury Tales by Geoffrey Chaucer</t>
  </si>
  <si>
    <t>Emma by Jane Austen</t>
  </si>
  <si>
    <t>Tales of Mystery and &amp; Imagination by Edgar Allan Poe</t>
  </si>
  <si>
    <t>The Eternal Shadow by Shameez Patel Papthanasiou</t>
  </si>
  <si>
    <t>The Roamers by Fransesco Verso</t>
  </si>
  <si>
    <t>CWA (Crime Writers Association) Vintage Crime Antholgoy</t>
  </si>
  <si>
    <t>3rd Oct</t>
  </si>
  <si>
    <t>31st Oct</t>
  </si>
  <si>
    <t>03rd Oct</t>
  </si>
  <si>
    <t>17th Oct</t>
  </si>
  <si>
    <t>26th Sept</t>
  </si>
  <si>
    <t>27th Sept</t>
  </si>
  <si>
    <t>22nd Sept</t>
  </si>
  <si>
    <t>10th Oct</t>
  </si>
  <si>
    <t>14th Nov</t>
  </si>
  <si>
    <t>6th Oct</t>
  </si>
  <si>
    <t>16th Oct</t>
  </si>
  <si>
    <t xml:space="preserve">10th Oct </t>
  </si>
  <si>
    <t>Out of Stock</t>
  </si>
  <si>
    <t>Reprinting</t>
  </si>
  <si>
    <t xml:space="preserve">Out of Stock </t>
  </si>
  <si>
    <t>Card Games</t>
  </si>
  <si>
    <t>Pilates</t>
  </si>
  <si>
    <t>Piano Chords (Pick Up and Play)</t>
  </si>
  <si>
    <t>Chord Progressions (Pick Up and Play)</t>
  </si>
  <si>
    <t>Back in Stock Date</t>
  </si>
  <si>
    <t>24th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</si>
</sst>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32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trike/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2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49" fontId="14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right"/>
    </xf>
    <xf numFmtId="0" fontId="8" fillId="0" borderId="0" xfId="0" applyFont="1"/>
    <xf numFmtId="9" fontId="8" fillId="0" borderId="0" xfId="0" applyNumberFormat="1" applyFont="1"/>
    <xf numFmtId="1" fontId="15" fillId="0" borderId="0" xfId="0" applyNumberFormat="1" applyFont="1"/>
    <xf numFmtId="0" fontId="16" fillId="2" borderId="2" xfId="0" applyFont="1" applyFill="1" applyBorder="1"/>
    <xf numFmtId="9" fontId="16" fillId="2" borderId="3" xfId="0" applyNumberFormat="1" applyFont="1" applyFill="1" applyBorder="1"/>
    <xf numFmtId="164" fontId="7" fillId="0" borderId="6" xfId="0" applyNumberFormat="1" applyFont="1" applyBorder="1"/>
    <xf numFmtId="1" fontId="18" fillId="0" borderId="0" xfId="0" applyNumberFormat="1" applyFont="1"/>
    <xf numFmtId="0" fontId="8" fillId="0" borderId="0" xfId="0" applyFont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left"/>
    </xf>
    <xf numFmtId="164" fontId="14" fillId="0" borderId="0" xfId="0" applyNumberFormat="1" applyFont="1"/>
    <xf numFmtId="0" fontId="14" fillId="0" borderId="0" xfId="0" applyFont="1" applyAlignment="1">
      <alignment horizontal="center"/>
    </xf>
    <xf numFmtId="0" fontId="19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center"/>
    </xf>
    <xf numFmtId="1" fontId="19" fillId="3" borderId="7" xfId="0" applyNumberFormat="1" applyFont="1" applyFill="1" applyBorder="1" applyAlignment="1">
      <alignment horizontal="left"/>
    </xf>
    <xf numFmtId="0" fontId="19" fillId="3" borderId="7" xfId="0" applyFont="1" applyFill="1" applyBorder="1" applyAlignment="1">
      <alignment horizontal="left" wrapText="1"/>
    </xf>
    <xf numFmtId="164" fontId="19" fillId="3" borderId="7" xfId="0" applyNumberFormat="1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17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left"/>
    </xf>
    <xf numFmtId="1" fontId="20" fillId="0" borderId="0" xfId="0" applyNumberFormat="1" applyFont="1"/>
    <xf numFmtId="0" fontId="20" fillId="2" borderId="6" xfId="0" applyFont="1" applyFill="1" applyBorder="1"/>
    <xf numFmtId="8" fontId="21" fillId="0" borderId="0" xfId="0" applyNumberFormat="1" applyFont="1"/>
    <xf numFmtId="164" fontId="20" fillId="0" borderId="0" xfId="0" applyNumberFormat="1" applyFont="1"/>
    <xf numFmtId="0" fontId="20" fillId="0" borderId="0" xfId="0" applyFont="1" applyAlignment="1">
      <alignment horizontal="center"/>
    </xf>
    <xf numFmtId="164" fontId="20" fillId="0" borderId="6" xfId="0" applyNumberFormat="1" applyFont="1" applyBorder="1"/>
    <xf numFmtId="0" fontId="22" fillId="0" borderId="0" xfId="0" applyFont="1"/>
    <xf numFmtId="0" fontId="22" fillId="2" borderId="6" xfId="0" applyFont="1" applyFill="1" applyBorder="1"/>
    <xf numFmtId="164" fontId="22" fillId="0" borderId="0" xfId="0" applyNumberFormat="1" applyFont="1"/>
    <xf numFmtId="0" fontId="21" fillId="0" borderId="0" xfId="0" applyFont="1" applyAlignment="1">
      <alignment horizontal="left"/>
    </xf>
    <xf numFmtId="17" fontId="23" fillId="0" borderId="0" xfId="0" applyNumberFormat="1" applyFont="1" applyAlignment="1">
      <alignment horizontal="center"/>
    </xf>
    <xf numFmtId="1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24" fillId="0" borderId="6" xfId="0" applyFont="1" applyBorder="1"/>
    <xf numFmtId="164" fontId="24" fillId="0" borderId="6" xfId="0" applyNumberFormat="1" applyFont="1" applyBorder="1"/>
    <xf numFmtId="0" fontId="25" fillId="0" borderId="0" xfId="0" applyFont="1"/>
    <xf numFmtId="0" fontId="0" fillId="0" borderId="0" xfId="0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27" fillId="0" borderId="7" xfId="0" applyFont="1" applyBorder="1"/>
    <xf numFmtId="164" fontId="2" fillId="0" borderId="0" xfId="0" applyNumberFormat="1" applyFont="1" applyAlignment="1">
      <alignment horizontal="center"/>
    </xf>
    <xf numFmtId="17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22" fillId="0" borderId="0" xfId="0" applyNumberFormat="1" applyFont="1"/>
    <xf numFmtId="8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6" xfId="0" applyNumberFormat="1" applyFont="1" applyBorder="1"/>
    <xf numFmtId="0" fontId="28" fillId="0" borderId="0" xfId="0" applyFont="1"/>
    <xf numFmtId="0" fontId="22" fillId="0" borderId="0" xfId="0" applyFont="1" applyAlignment="1">
      <alignment horizontal="left"/>
    </xf>
    <xf numFmtId="164" fontId="23" fillId="0" borderId="0" xfId="0" applyNumberFormat="1" applyFont="1"/>
    <xf numFmtId="0" fontId="29" fillId="0" borderId="0" xfId="0" applyFont="1"/>
    <xf numFmtId="0" fontId="23" fillId="0" borderId="0" xfId="0" applyFont="1"/>
    <xf numFmtId="0" fontId="30" fillId="0" borderId="0" xfId="0" applyFont="1" applyAlignment="1">
      <alignment horizontal="left"/>
    </xf>
    <xf numFmtId="17" fontId="30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left"/>
    </xf>
    <xf numFmtId="0" fontId="30" fillId="2" borderId="6" xfId="0" applyFont="1" applyFill="1" applyBorder="1"/>
    <xf numFmtId="8" fontId="30" fillId="0" borderId="0" xfId="0" applyNumberFormat="1" applyFont="1"/>
    <xf numFmtId="164" fontId="30" fillId="0" borderId="0" xfId="0" applyNumberFormat="1" applyFont="1"/>
    <xf numFmtId="0" fontId="30" fillId="0" borderId="0" xfId="0" applyFont="1" applyAlignment="1">
      <alignment horizontal="center"/>
    </xf>
    <xf numFmtId="164" fontId="30" fillId="0" borderId="6" xfId="0" applyNumberFormat="1" applyFont="1" applyBorder="1"/>
    <xf numFmtId="0" fontId="8" fillId="0" borderId="4" xfId="0" applyFont="1" applyBorder="1" applyAlignment="1">
      <alignment horizontal="center"/>
    </xf>
    <xf numFmtId="0" fontId="17" fillId="0" borderId="5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0</xdr:rowOff>
    </xdr:from>
    <xdr:ext cx="2771775" cy="923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84"/>
  <sheetViews>
    <sheetView tabSelected="1" zoomScale="80" zoomScaleNormal="80" workbookViewId="0">
      <selection activeCell="F529" sqref="F529"/>
    </sheetView>
  </sheetViews>
  <sheetFormatPr baseColWidth="10" defaultColWidth="11.1640625" defaultRowHeight="15" customHeight="1" x14ac:dyDescent="0.2"/>
  <cols>
    <col min="1" max="1" width="37.33203125" bestFit="1" customWidth="1"/>
    <col min="2" max="2" width="51.5" bestFit="1" customWidth="1"/>
    <col min="3" max="3" width="14.1640625" style="65" bestFit="1" customWidth="1"/>
    <col min="4" max="4" width="17.83203125" bestFit="1" customWidth="1"/>
    <col min="5" max="5" width="14.33203125" bestFit="1" customWidth="1"/>
    <col min="6" max="6" width="89.6640625" bestFit="1" customWidth="1"/>
    <col min="7" max="7" width="8.33203125" customWidth="1"/>
    <col min="8" max="8" width="11.83203125" customWidth="1"/>
    <col min="9" max="9" width="10.1640625" customWidth="1"/>
    <col min="10" max="10" width="13" customWidth="1"/>
    <col min="11" max="11" width="12.33203125" customWidth="1"/>
    <col min="12" max="12" width="11.33203125" customWidth="1"/>
    <col min="13" max="13" width="20.33203125" bestFit="1" customWidth="1"/>
    <col min="14" max="18" width="11" customWidth="1"/>
    <col min="19" max="23" width="11.1640625" customWidth="1"/>
  </cols>
  <sheetData>
    <row r="1" spans="1:15" ht="27" customHeight="1" x14ac:dyDescent="0.35">
      <c r="A1" s="1"/>
      <c r="B1" s="2" t="s">
        <v>0</v>
      </c>
      <c r="C1" s="3"/>
      <c r="D1" s="4"/>
      <c r="E1" s="5"/>
      <c r="F1" s="5"/>
      <c r="G1" s="5"/>
      <c r="H1" s="68" t="s">
        <v>401</v>
      </c>
      <c r="I1" s="6"/>
      <c r="J1" s="7"/>
      <c r="K1" s="7"/>
      <c r="L1" s="8"/>
      <c r="M1" s="8"/>
      <c r="N1" s="5"/>
      <c r="O1" s="5"/>
    </row>
    <row r="2" spans="1:15" ht="19" x14ac:dyDescent="0.25">
      <c r="A2" s="1"/>
      <c r="B2" s="9" t="s">
        <v>1</v>
      </c>
      <c r="C2" s="10"/>
      <c r="D2" s="4"/>
      <c r="E2" s="5"/>
      <c r="F2" s="11"/>
      <c r="G2" s="5"/>
      <c r="H2" s="66" t="s">
        <v>397</v>
      </c>
      <c r="I2" s="5"/>
      <c r="J2" s="69"/>
      <c r="K2" s="12"/>
      <c r="L2" s="5"/>
      <c r="M2" s="5"/>
      <c r="N2" s="5"/>
      <c r="O2" s="5"/>
    </row>
    <row r="3" spans="1:15" ht="18.75" customHeight="1" x14ac:dyDescent="0.25">
      <c r="A3" s="1"/>
      <c r="B3" s="9" t="s">
        <v>2</v>
      </c>
      <c r="C3" s="10"/>
      <c r="D3" s="4"/>
      <c r="E3" s="5"/>
      <c r="F3" s="11"/>
      <c r="G3" s="5"/>
      <c r="H3" s="66" t="s">
        <v>398</v>
      </c>
      <c r="I3" s="5"/>
      <c r="J3" s="3"/>
      <c r="K3" s="12"/>
      <c r="L3" s="5"/>
      <c r="M3" s="5"/>
      <c r="N3" s="5"/>
      <c r="O3" s="5"/>
    </row>
    <row r="4" spans="1:15" ht="19" x14ac:dyDescent="0.25">
      <c r="A4" s="1"/>
      <c r="B4" s="13" t="s">
        <v>3</v>
      </c>
      <c r="C4" s="10"/>
      <c r="D4" s="4"/>
      <c r="E4" s="5"/>
      <c r="F4" s="11"/>
      <c r="G4" s="5"/>
      <c r="H4" s="67" t="s">
        <v>399</v>
      </c>
      <c r="I4" s="5"/>
      <c r="J4" s="3"/>
      <c r="K4" s="12"/>
      <c r="L4" s="5"/>
      <c r="M4" s="5"/>
      <c r="N4" s="5"/>
      <c r="O4" s="5"/>
    </row>
    <row r="5" spans="1:15" ht="19" x14ac:dyDescent="0.25">
      <c r="A5" s="1"/>
      <c r="B5" s="5"/>
      <c r="C5" s="10"/>
      <c r="D5" s="4"/>
      <c r="E5" s="5"/>
      <c r="F5" s="11"/>
      <c r="G5" s="5"/>
      <c r="H5" s="66" t="s">
        <v>400</v>
      </c>
      <c r="I5" s="5"/>
      <c r="J5" s="70"/>
      <c r="K5" s="12"/>
      <c r="L5" s="15" t="s">
        <v>402</v>
      </c>
      <c r="M5" s="15"/>
      <c r="N5" s="5"/>
      <c r="O5" s="5"/>
    </row>
    <row r="6" spans="1:15" ht="24" customHeight="1" x14ac:dyDescent="0.3">
      <c r="A6" s="16"/>
      <c r="B6" s="13"/>
      <c r="C6" s="10"/>
      <c r="D6" s="4"/>
      <c r="E6" s="5"/>
      <c r="F6" s="11"/>
      <c r="G6" s="5"/>
      <c r="H6" s="5"/>
      <c r="I6" s="5"/>
      <c r="J6" s="12"/>
      <c r="K6" s="14"/>
      <c r="L6" s="15"/>
      <c r="M6" s="15"/>
      <c r="N6" s="5"/>
      <c r="O6" s="5"/>
    </row>
    <row r="7" spans="1:15" ht="18" customHeight="1" x14ac:dyDescent="0.2">
      <c r="A7" s="17" t="s">
        <v>4</v>
      </c>
      <c r="B7" s="18"/>
      <c r="C7" s="62"/>
      <c r="D7" s="19"/>
      <c r="E7" s="18"/>
      <c r="F7" s="11" t="s">
        <v>5</v>
      </c>
      <c r="G7" s="20"/>
      <c r="H7" s="20"/>
      <c r="I7" s="20"/>
      <c r="J7" s="20"/>
      <c r="K7" s="20"/>
      <c r="L7" s="20"/>
      <c r="M7" s="5"/>
      <c r="N7" s="5"/>
      <c r="O7" s="5"/>
    </row>
    <row r="8" spans="1:15" ht="17.25" customHeight="1" x14ac:dyDescent="0.2">
      <c r="A8" s="17"/>
      <c r="B8" s="18"/>
      <c r="C8" s="62"/>
      <c r="D8" s="19"/>
      <c r="E8" s="18"/>
      <c r="G8" s="20"/>
      <c r="H8" s="20"/>
      <c r="I8" s="20"/>
      <c r="J8" s="20"/>
      <c r="K8" s="20"/>
      <c r="L8" s="20"/>
      <c r="M8" s="5"/>
    </row>
    <row r="9" spans="1:15" ht="17.25" customHeight="1" x14ac:dyDescent="0.2">
      <c r="A9" s="17"/>
      <c r="B9" s="18"/>
      <c r="C9" s="62"/>
      <c r="D9" s="19"/>
      <c r="E9" s="18"/>
      <c r="G9" s="20"/>
      <c r="H9" s="20"/>
      <c r="I9" s="20"/>
      <c r="J9" s="20"/>
      <c r="K9" s="20"/>
      <c r="L9" s="20"/>
      <c r="M9" s="5"/>
    </row>
    <row r="10" spans="1:15" ht="17.25" customHeight="1" x14ac:dyDescent="0.2">
      <c r="A10" s="17"/>
      <c r="B10" s="18"/>
      <c r="C10" s="62"/>
      <c r="D10" s="19"/>
      <c r="E10" s="18"/>
      <c r="F10" s="11"/>
      <c r="G10" s="20"/>
      <c r="H10" s="20"/>
      <c r="I10" s="20"/>
      <c r="J10" s="20"/>
      <c r="K10" s="20"/>
      <c r="L10" s="20"/>
      <c r="M10" s="5"/>
    </row>
    <row r="11" spans="1:15" ht="17.25" customHeight="1" x14ac:dyDescent="0.2">
      <c r="B11" s="18"/>
      <c r="C11" s="62"/>
      <c r="D11" s="19"/>
      <c r="E11" s="18"/>
      <c r="F11" s="11"/>
      <c r="G11" s="20"/>
      <c r="H11" s="20"/>
      <c r="I11" s="20"/>
      <c r="J11" s="20"/>
      <c r="K11" s="20"/>
      <c r="L11" s="20"/>
      <c r="M11" s="5"/>
    </row>
    <row r="12" spans="1:15" ht="17.25" customHeight="1" x14ac:dyDescent="0.2">
      <c r="A12" s="17" t="s">
        <v>6</v>
      </c>
      <c r="B12" s="18"/>
      <c r="C12" s="62"/>
      <c r="D12" s="19"/>
      <c r="E12" s="18"/>
      <c r="F12" s="22" t="s">
        <v>6</v>
      </c>
      <c r="G12" s="20"/>
      <c r="H12" s="20"/>
      <c r="I12" s="20"/>
      <c r="J12" s="20"/>
      <c r="K12" s="20"/>
      <c r="L12" s="20"/>
      <c r="M12" s="5"/>
    </row>
    <row r="13" spans="1:15" ht="17.25" customHeight="1" x14ac:dyDescent="0.2">
      <c r="B13" s="18"/>
      <c r="C13" s="62"/>
      <c r="D13" s="19"/>
      <c r="E13" s="18"/>
      <c r="F13" s="22"/>
      <c r="G13" s="20"/>
      <c r="H13" s="20"/>
      <c r="I13" s="20"/>
      <c r="J13" s="20"/>
      <c r="K13" s="20"/>
      <c r="L13" s="20"/>
      <c r="M13" s="5"/>
    </row>
    <row r="14" spans="1:15" ht="17.25" customHeight="1" x14ac:dyDescent="0.2">
      <c r="A14" s="17" t="s">
        <v>7</v>
      </c>
      <c r="B14" s="18"/>
      <c r="C14" s="62"/>
      <c r="D14" s="19"/>
      <c r="E14" s="18"/>
      <c r="F14" s="22" t="s">
        <v>7</v>
      </c>
      <c r="G14" s="20"/>
      <c r="H14" s="20"/>
      <c r="I14" s="20"/>
      <c r="J14" s="20"/>
      <c r="K14" s="20"/>
      <c r="L14" s="20"/>
      <c r="M14" s="5"/>
    </row>
    <row r="15" spans="1:15" ht="17.25" customHeight="1" x14ac:dyDescent="0.2">
      <c r="B15" s="18"/>
      <c r="C15" s="62"/>
      <c r="D15" s="19"/>
      <c r="E15" s="18"/>
      <c r="F15" s="22"/>
      <c r="G15" s="20"/>
      <c r="H15" s="20"/>
      <c r="I15" s="20"/>
      <c r="J15" s="20"/>
      <c r="K15" s="20"/>
      <c r="L15" s="20"/>
      <c r="M15" s="5"/>
    </row>
    <row r="16" spans="1:15" ht="17.25" customHeight="1" x14ac:dyDescent="0.2">
      <c r="A16" s="17" t="s">
        <v>8</v>
      </c>
      <c r="B16" s="18"/>
      <c r="C16" s="62"/>
      <c r="D16" s="19"/>
      <c r="E16" s="18"/>
      <c r="F16" s="22" t="s">
        <v>8</v>
      </c>
      <c r="G16" s="20"/>
      <c r="H16" s="20"/>
      <c r="I16" s="20"/>
      <c r="J16" s="20"/>
      <c r="K16" s="20"/>
      <c r="L16" s="20"/>
      <c r="M16" s="5"/>
    </row>
    <row r="17" spans="1:15" ht="17.25" customHeight="1" x14ac:dyDescent="0.2">
      <c r="B17" s="18"/>
      <c r="C17" s="62"/>
      <c r="D17" s="19"/>
      <c r="E17" s="18"/>
      <c r="F17" s="22"/>
      <c r="G17" s="20"/>
      <c r="H17" s="20"/>
      <c r="I17" s="20"/>
      <c r="J17" s="20"/>
      <c r="K17" s="20"/>
      <c r="L17" s="20"/>
      <c r="M17" s="5"/>
    </row>
    <row r="18" spans="1:15" ht="17.25" customHeight="1" x14ac:dyDescent="0.2">
      <c r="A18" s="17" t="s">
        <v>9</v>
      </c>
      <c r="B18" s="18"/>
      <c r="C18" s="62"/>
      <c r="D18" s="19"/>
      <c r="E18" s="18"/>
      <c r="F18" s="22" t="s">
        <v>9</v>
      </c>
      <c r="G18" s="20"/>
      <c r="H18" s="20"/>
      <c r="I18" s="20"/>
      <c r="J18" s="20"/>
      <c r="K18" s="20"/>
      <c r="L18" s="20"/>
      <c r="M18" s="5"/>
    </row>
    <row r="19" spans="1:15" ht="17.25" customHeight="1" x14ac:dyDescent="0.2">
      <c r="B19" s="18"/>
      <c r="C19" s="62"/>
      <c r="D19" s="19"/>
      <c r="E19" s="18"/>
      <c r="F19" s="11"/>
      <c r="G19" s="20"/>
      <c r="H19" s="20"/>
      <c r="I19" s="20"/>
      <c r="J19" s="20"/>
      <c r="K19" s="20"/>
      <c r="L19" s="20"/>
      <c r="M19" s="5"/>
    </row>
    <row r="20" spans="1:15" ht="17.25" customHeight="1" x14ac:dyDescent="0.2">
      <c r="A20" s="17" t="s">
        <v>10</v>
      </c>
      <c r="B20" s="18"/>
      <c r="C20" s="62"/>
      <c r="D20" s="19"/>
      <c r="E20" s="18"/>
      <c r="F20" s="22" t="s">
        <v>11</v>
      </c>
      <c r="G20" s="20"/>
      <c r="H20" s="20"/>
      <c r="I20" s="20"/>
      <c r="J20" s="20"/>
      <c r="K20" s="20"/>
      <c r="L20" s="20"/>
      <c r="M20" s="5"/>
    </row>
    <row r="21" spans="1:15" ht="17.25" customHeight="1" x14ac:dyDescent="0.2">
      <c r="B21" s="18"/>
      <c r="C21" s="62"/>
      <c r="D21" s="19"/>
      <c r="E21" s="18"/>
      <c r="G21" s="20"/>
      <c r="H21" s="20"/>
      <c r="I21" s="20"/>
      <c r="J21" s="20"/>
      <c r="K21" s="20"/>
      <c r="L21" s="20"/>
      <c r="M21" s="5"/>
    </row>
    <row r="22" spans="1:15" ht="17.25" customHeight="1" x14ac:dyDescent="0.2">
      <c r="A22" s="17" t="s">
        <v>12</v>
      </c>
      <c r="B22" s="18"/>
      <c r="C22" s="62"/>
      <c r="D22" s="19"/>
      <c r="E22" s="18"/>
      <c r="F22" s="11" t="s">
        <v>13</v>
      </c>
      <c r="G22" s="20"/>
      <c r="H22" s="20"/>
      <c r="I22" s="20"/>
      <c r="J22" s="20"/>
      <c r="K22" s="20"/>
      <c r="L22" s="20"/>
      <c r="M22" s="5"/>
    </row>
    <row r="23" spans="1:15" ht="17.25" customHeight="1" x14ac:dyDescent="0.2">
      <c r="A23" s="17"/>
      <c r="B23" s="18"/>
      <c r="C23" s="62"/>
      <c r="D23" s="19"/>
      <c r="E23" s="18"/>
      <c r="M23" s="5"/>
    </row>
    <row r="24" spans="1:15" ht="17.25" customHeight="1" x14ac:dyDescent="0.2">
      <c r="A24" s="17" t="s">
        <v>14</v>
      </c>
      <c r="B24" s="18"/>
      <c r="C24" s="62"/>
      <c r="D24" s="19"/>
      <c r="E24" s="18"/>
      <c r="L24" s="11" t="s">
        <v>15</v>
      </c>
      <c r="M24" s="11"/>
    </row>
    <row r="25" spans="1:15" ht="16" x14ac:dyDescent="0.2">
      <c r="A25" s="1"/>
      <c r="B25" s="5"/>
      <c r="C25" s="3"/>
      <c r="D25" s="4"/>
      <c r="E25" s="5"/>
      <c r="F25" s="23" t="s">
        <v>16</v>
      </c>
      <c r="G25" s="24">
        <v>0.45</v>
      </c>
      <c r="H25" s="5"/>
      <c r="I25" s="5"/>
      <c r="J25" s="12"/>
      <c r="K25" s="12"/>
      <c r="L25" s="5"/>
      <c r="M25" s="5"/>
      <c r="N25" s="5"/>
      <c r="O25" s="5"/>
    </row>
    <row r="26" spans="1:15" ht="17" thickBot="1" x14ac:dyDescent="0.25">
      <c r="A26" s="1"/>
      <c r="B26" s="5"/>
      <c r="C26" s="3"/>
      <c r="D26" s="4"/>
      <c r="E26" s="5"/>
      <c r="F26" s="23" t="s">
        <v>17</v>
      </c>
      <c r="G26" s="24">
        <v>0.55000000000000004</v>
      </c>
      <c r="H26" s="5"/>
      <c r="I26" s="5"/>
      <c r="J26" s="12"/>
      <c r="K26" s="12"/>
      <c r="L26" s="5"/>
      <c r="M26" s="5"/>
      <c r="N26" s="5"/>
      <c r="O26" s="5"/>
    </row>
    <row r="27" spans="1:15" ht="22" thickBot="1" x14ac:dyDescent="0.3">
      <c r="A27" s="25" t="s">
        <v>18</v>
      </c>
      <c r="B27" s="5"/>
      <c r="C27" s="3"/>
      <c r="D27" s="4"/>
      <c r="E27" s="5"/>
      <c r="F27" s="26" t="s">
        <v>19</v>
      </c>
      <c r="G27" s="27">
        <v>0.45</v>
      </c>
      <c r="H27" s="5"/>
      <c r="I27" s="90" t="s">
        <v>20</v>
      </c>
      <c r="J27" s="91"/>
      <c r="K27" s="28">
        <f>K755</f>
        <v>0</v>
      </c>
      <c r="L27" s="5"/>
      <c r="M27" s="5"/>
      <c r="N27" s="5"/>
      <c r="O27" s="5"/>
    </row>
    <row r="28" spans="1:15" ht="16" x14ac:dyDescent="0.2">
      <c r="A28" s="29" t="s">
        <v>21</v>
      </c>
      <c r="C28" s="30"/>
      <c r="D28" s="21"/>
      <c r="F28" s="21"/>
      <c r="G28" s="21"/>
    </row>
    <row r="29" spans="1:15" ht="18" customHeight="1" x14ac:dyDescent="0.2">
      <c r="A29" s="31"/>
      <c r="B29" s="31"/>
      <c r="C29" s="63"/>
      <c r="D29" s="32"/>
      <c r="E29" s="17"/>
      <c r="F29" s="31"/>
      <c r="G29" s="33"/>
      <c r="H29" s="33"/>
      <c r="I29" s="33"/>
      <c r="J29" s="34"/>
      <c r="K29" s="33"/>
      <c r="L29" s="33"/>
      <c r="M29" s="33"/>
      <c r="N29" s="31"/>
      <c r="O29" s="31"/>
    </row>
    <row r="30" spans="1:15" ht="17" x14ac:dyDescent="0.2">
      <c r="A30" s="35" t="s">
        <v>22</v>
      </c>
      <c r="B30" s="35" t="s">
        <v>47</v>
      </c>
      <c r="C30" s="64" t="s">
        <v>23</v>
      </c>
      <c r="D30" s="37" t="s">
        <v>24</v>
      </c>
      <c r="E30" s="37" t="s">
        <v>25</v>
      </c>
      <c r="F30" s="35" t="s">
        <v>26</v>
      </c>
      <c r="G30" s="35" t="s">
        <v>27</v>
      </c>
      <c r="H30" s="35" t="s">
        <v>28</v>
      </c>
      <c r="I30" s="38" t="s">
        <v>29</v>
      </c>
      <c r="J30" s="36" t="s">
        <v>30</v>
      </c>
      <c r="K30" s="39" t="s">
        <v>31</v>
      </c>
      <c r="L30" s="35" t="s">
        <v>32</v>
      </c>
      <c r="M30" s="35" t="s">
        <v>676</v>
      </c>
      <c r="N30" s="40"/>
      <c r="O30" s="40"/>
    </row>
    <row r="31" spans="1:15" ht="18" customHeight="1" x14ac:dyDescent="0.2">
      <c r="A31" s="41" t="s">
        <v>33</v>
      </c>
      <c r="B31" s="42" t="s">
        <v>157</v>
      </c>
      <c r="C31" s="55" t="s">
        <v>394</v>
      </c>
      <c r="D31" s="44">
        <v>9781804175767</v>
      </c>
      <c r="E31" s="45" t="s">
        <v>159</v>
      </c>
      <c r="F31" s="42" t="s">
        <v>160</v>
      </c>
      <c r="G31" s="46">
        <v>0</v>
      </c>
      <c r="H31" s="47">
        <v>10.99</v>
      </c>
      <c r="I31" s="48"/>
      <c r="J31" s="49">
        <v>30</v>
      </c>
      <c r="K31" s="50">
        <f t="shared" ref="K31:K52" si="0">G31*L31</f>
        <v>0</v>
      </c>
      <c r="L31" s="48">
        <f t="shared" ref="L31:L52" si="1">H31-(H31*$G$27)</f>
        <v>6.0445000000000002</v>
      </c>
      <c r="M31" s="48"/>
    </row>
    <row r="32" spans="1:15" ht="18" customHeight="1" x14ac:dyDescent="0.2">
      <c r="A32" s="41" t="s">
        <v>33</v>
      </c>
      <c r="B32" s="42" t="s">
        <v>157</v>
      </c>
      <c r="C32" s="55" t="s">
        <v>394</v>
      </c>
      <c r="D32" s="44">
        <v>9781804175774</v>
      </c>
      <c r="E32" s="45" t="s">
        <v>159</v>
      </c>
      <c r="F32" s="42" t="s">
        <v>161</v>
      </c>
      <c r="G32" s="46">
        <v>0</v>
      </c>
      <c r="H32" s="47">
        <v>10.99</v>
      </c>
      <c r="I32" s="48"/>
      <c r="J32" s="49">
        <v>30</v>
      </c>
      <c r="K32" s="50">
        <f t="shared" si="0"/>
        <v>0</v>
      </c>
      <c r="L32" s="48">
        <f t="shared" si="1"/>
        <v>6.0445000000000002</v>
      </c>
      <c r="M32" s="48"/>
    </row>
    <row r="33" spans="1:13" ht="18" customHeight="1" x14ac:dyDescent="0.2">
      <c r="A33" s="41" t="s">
        <v>33</v>
      </c>
      <c r="B33" s="42" t="s">
        <v>157</v>
      </c>
      <c r="C33" s="55" t="s">
        <v>394</v>
      </c>
      <c r="D33" s="44">
        <v>9781804175750</v>
      </c>
      <c r="E33" s="45" t="s">
        <v>159</v>
      </c>
      <c r="F33" s="42" t="s">
        <v>162</v>
      </c>
      <c r="G33" s="46">
        <v>0</v>
      </c>
      <c r="H33" s="47">
        <v>10.99</v>
      </c>
      <c r="I33" s="48"/>
      <c r="J33" s="49">
        <v>30</v>
      </c>
      <c r="K33" s="50">
        <f t="shared" si="0"/>
        <v>0</v>
      </c>
      <c r="L33" s="48">
        <f t="shared" si="1"/>
        <v>6.0445000000000002</v>
      </c>
      <c r="M33" s="48"/>
    </row>
    <row r="34" spans="1:13" ht="18" customHeight="1" x14ac:dyDescent="0.2">
      <c r="A34" s="41" t="s">
        <v>33</v>
      </c>
      <c r="B34" s="42" t="s">
        <v>157</v>
      </c>
      <c r="C34" s="55" t="s">
        <v>394</v>
      </c>
      <c r="D34" s="44">
        <v>9781804175781</v>
      </c>
      <c r="E34" s="45" t="s">
        <v>159</v>
      </c>
      <c r="F34" s="42" t="s">
        <v>163</v>
      </c>
      <c r="G34" s="46">
        <v>0</v>
      </c>
      <c r="H34" s="47">
        <v>10.99</v>
      </c>
      <c r="I34" s="48"/>
      <c r="J34" s="49">
        <v>30</v>
      </c>
      <c r="K34" s="50">
        <f t="shared" si="0"/>
        <v>0</v>
      </c>
      <c r="L34" s="48">
        <f t="shared" si="1"/>
        <v>6.0445000000000002</v>
      </c>
      <c r="M34" s="48"/>
    </row>
    <row r="35" spans="1:13" s="77" customFormat="1" ht="18" customHeight="1" x14ac:dyDescent="0.2">
      <c r="A35" s="51" t="s">
        <v>33</v>
      </c>
      <c r="B35" s="51" t="s">
        <v>157</v>
      </c>
      <c r="C35" s="71">
        <v>45200</v>
      </c>
      <c r="D35" s="72">
        <v>9781804176146</v>
      </c>
      <c r="E35" s="73" t="s">
        <v>159</v>
      </c>
      <c r="F35" s="51" t="s">
        <v>164</v>
      </c>
      <c r="G35" s="52">
        <v>0</v>
      </c>
      <c r="H35" s="74">
        <v>10.99</v>
      </c>
      <c r="I35" s="53"/>
      <c r="J35" s="75">
        <v>30</v>
      </c>
      <c r="K35" s="76">
        <f t="shared" si="0"/>
        <v>0</v>
      </c>
      <c r="L35" s="53">
        <f t="shared" si="1"/>
        <v>6.0445000000000002</v>
      </c>
      <c r="M35" s="51" t="s">
        <v>661</v>
      </c>
    </row>
    <row r="36" spans="1:13" s="77" customFormat="1" ht="18" customHeight="1" x14ac:dyDescent="0.2">
      <c r="A36" s="51" t="s">
        <v>33</v>
      </c>
      <c r="B36" s="51" t="s">
        <v>157</v>
      </c>
      <c r="C36" s="71">
        <v>45200</v>
      </c>
      <c r="D36" s="72">
        <v>9781804176160</v>
      </c>
      <c r="E36" s="73" t="s">
        <v>159</v>
      </c>
      <c r="F36" s="51" t="s">
        <v>165</v>
      </c>
      <c r="G36" s="52">
        <v>0</v>
      </c>
      <c r="H36" s="74">
        <v>10.99</v>
      </c>
      <c r="I36" s="53"/>
      <c r="J36" s="75">
        <v>30</v>
      </c>
      <c r="K36" s="76">
        <f t="shared" si="0"/>
        <v>0</v>
      </c>
      <c r="L36" s="53">
        <f t="shared" si="1"/>
        <v>6.0445000000000002</v>
      </c>
      <c r="M36" s="51" t="s">
        <v>668</v>
      </c>
    </row>
    <row r="37" spans="1:13" ht="18" customHeight="1" x14ac:dyDescent="0.2">
      <c r="A37" s="41" t="s">
        <v>33</v>
      </c>
      <c r="B37" s="42" t="s">
        <v>157</v>
      </c>
      <c r="C37" s="43" t="s">
        <v>390</v>
      </c>
      <c r="D37" s="44">
        <v>9781804172315</v>
      </c>
      <c r="E37" s="45" t="s">
        <v>159</v>
      </c>
      <c r="F37" s="42" t="s">
        <v>35</v>
      </c>
      <c r="G37" s="46">
        <v>0</v>
      </c>
      <c r="H37" s="47">
        <v>10.99</v>
      </c>
      <c r="I37" s="48"/>
      <c r="J37" s="49">
        <v>30</v>
      </c>
      <c r="K37" s="50">
        <f t="shared" si="0"/>
        <v>0</v>
      </c>
      <c r="L37" s="48">
        <f t="shared" si="1"/>
        <v>6.0445000000000002</v>
      </c>
      <c r="M37" s="48"/>
    </row>
    <row r="38" spans="1:13" ht="18" customHeight="1" x14ac:dyDescent="0.2">
      <c r="A38" s="41" t="s">
        <v>33</v>
      </c>
      <c r="B38" s="42" t="s">
        <v>157</v>
      </c>
      <c r="C38" s="43" t="s">
        <v>390</v>
      </c>
      <c r="D38" s="44">
        <v>9781839648885</v>
      </c>
      <c r="E38" s="45" t="s">
        <v>159</v>
      </c>
      <c r="F38" s="42" t="s">
        <v>43</v>
      </c>
      <c r="G38" s="46">
        <v>0</v>
      </c>
      <c r="H38" s="47">
        <v>10.99</v>
      </c>
      <c r="I38" s="48"/>
      <c r="J38" s="49">
        <v>30</v>
      </c>
      <c r="K38" s="50">
        <f t="shared" si="0"/>
        <v>0</v>
      </c>
      <c r="L38" s="48">
        <f t="shared" si="1"/>
        <v>6.0445000000000002</v>
      </c>
      <c r="M38" s="48"/>
    </row>
    <row r="39" spans="1:13" ht="18" customHeight="1" x14ac:dyDescent="0.2">
      <c r="A39" s="41" t="s">
        <v>33</v>
      </c>
      <c r="B39" s="42" t="s">
        <v>157</v>
      </c>
      <c r="C39" s="43" t="s">
        <v>390</v>
      </c>
      <c r="D39" s="44">
        <v>9781804173282</v>
      </c>
      <c r="E39" s="45" t="s">
        <v>159</v>
      </c>
      <c r="F39" s="42" t="s">
        <v>39</v>
      </c>
      <c r="G39" s="46">
        <v>0</v>
      </c>
      <c r="H39" s="47">
        <v>10.99</v>
      </c>
      <c r="I39" s="48"/>
      <c r="J39" s="49">
        <v>30</v>
      </c>
      <c r="K39" s="50">
        <f t="shared" si="0"/>
        <v>0</v>
      </c>
      <c r="L39" s="48">
        <f t="shared" si="1"/>
        <v>6.0445000000000002</v>
      </c>
      <c r="M39" s="48"/>
    </row>
    <row r="40" spans="1:13" ht="18" customHeight="1" x14ac:dyDescent="0.2">
      <c r="A40" s="41" t="s">
        <v>33</v>
      </c>
      <c r="B40" s="42" t="s">
        <v>157</v>
      </c>
      <c r="C40" s="43" t="s">
        <v>390</v>
      </c>
      <c r="D40" s="44">
        <v>9781804173268</v>
      </c>
      <c r="E40" s="45" t="s">
        <v>159</v>
      </c>
      <c r="F40" s="42" t="s">
        <v>40</v>
      </c>
      <c r="G40" s="46">
        <v>0</v>
      </c>
      <c r="H40" s="47">
        <v>10.99</v>
      </c>
      <c r="I40" s="48"/>
      <c r="J40" s="49">
        <v>30</v>
      </c>
      <c r="K40" s="50">
        <f t="shared" si="0"/>
        <v>0</v>
      </c>
      <c r="L40" s="48">
        <f t="shared" si="1"/>
        <v>6.0445000000000002</v>
      </c>
      <c r="M40" s="48"/>
    </row>
    <row r="41" spans="1:13" ht="18" customHeight="1" x14ac:dyDescent="0.2">
      <c r="A41" s="41" t="s">
        <v>33</v>
      </c>
      <c r="B41" s="42" t="s">
        <v>157</v>
      </c>
      <c r="C41" s="43" t="s">
        <v>390</v>
      </c>
      <c r="D41" s="44">
        <v>9781839648878</v>
      </c>
      <c r="E41" s="45" t="s">
        <v>159</v>
      </c>
      <c r="F41" s="42" t="s">
        <v>44</v>
      </c>
      <c r="G41" s="46">
        <v>0</v>
      </c>
      <c r="H41" s="47">
        <v>10.99</v>
      </c>
      <c r="I41" s="48"/>
      <c r="J41" s="49">
        <v>30</v>
      </c>
      <c r="K41" s="50">
        <f t="shared" si="0"/>
        <v>0</v>
      </c>
      <c r="L41" s="48">
        <f t="shared" si="1"/>
        <v>6.0445000000000002</v>
      </c>
      <c r="M41" s="48"/>
    </row>
    <row r="42" spans="1:13" ht="18" customHeight="1" x14ac:dyDescent="0.2">
      <c r="A42" s="41" t="s">
        <v>33</v>
      </c>
      <c r="B42" s="42" t="s">
        <v>157</v>
      </c>
      <c r="C42" s="43" t="s">
        <v>390</v>
      </c>
      <c r="D42" s="44">
        <v>9781804173275</v>
      </c>
      <c r="E42" s="45" t="s">
        <v>159</v>
      </c>
      <c r="F42" s="42" t="s">
        <v>41</v>
      </c>
      <c r="G42" s="46">
        <v>0</v>
      </c>
      <c r="H42" s="47">
        <v>10.99</v>
      </c>
      <c r="I42" s="48"/>
      <c r="J42" s="49">
        <v>30</v>
      </c>
      <c r="K42" s="50">
        <f t="shared" si="0"/>
        <v>0</v>
      </c>
      <c r="L42" s="48">
        <f t="shared" si="1"/>
        <v>6.0445000000000002</v>
      </c>
      <c r="M42" s="48"/>
    </row>
    <row r="43" spans="1:13" ht="18" customHeight="1" x14ac:dyDescent="0.2">
      <c r="A43" s="41" t="s">
        <v>33</v>
      </c>
      <c r="B43" s="42" t="s">
        <v>157</v>
      </c>
      <c r="C43" s="43" t="s">
        <v>390</v>
      </c>
      <c r="D43" s="44">
        <v>9781804172285</v>
      </c>
      <c r="E43" s="45" t="s">
        <v>159</v>
      </c>
      <c r="F43" s="42" t="s">
        <v>36</v>
      </c>
      <c r="G43" s="46">
        <v>0</v>
      </c>
      <c r="H43" s="47">
        <v>10.99</v>
      </c>
      <c r="I43" s="48"/>
      <c r="J43" s="49">
        <v>30</v>
      </c>
      <c r="K43" s="50">
        <f t="shared" si="0"/>
        <v>0</v>
      </c>
      <c r="L43" s="48">
        <f t="shared" si="1"/>
        <v>6.0445000000000002</v>
      </c>
      <c r="M43" s="48"/>
    </row>
    <row r="44" spans="1:13" ht="18" customHeight="1" x14ac:dyDescent="0.2">
      <c r="A44" s="41" t="s">
        <v>33</v>
      </c>
      <c r="B44" s="42" t="s">
        <v>157</v>
      </c>
      <c r="C44" s="43" t="s">
        <v>390</v>
      </c>
      <c r="D44" s="44">
        <v>9781839648892</v>
      </c>
      <c r="E44" s="45" t="s">
        <v>159</v>
      </c>
      <c r="F44" s="42" t="s">
        <v>45</v>
      </c>
      <c r="G44" s="46">
        <v>0</v>
      </c>
      <c r="H44" s="47">
        <v>10.99</v>
      </c>
      <c r="I44" s="48"/>
      <c r="J44" s="49">
        <v>30</v>
      </c>
      <c r="K44" s="50">
        <f t="shared" si="0"/>
        <v>0</v>
      </c>
      <c r="L44" s="48">
        <f t="shared" si="1"/>
        <v>6.0445000000000002</v>
      </c>
      <c r="M44" s="48"/>
    </row>
    <row r="45" spans="1:13" s="77" customFormat="1" ht="18" customHeight="1" x14ac:dyDescent="0.2">
      <c r="A45" s="51" t="s">
        <v>33</v>
      </c>
      <c r="B45" s="51" t="s">
        <v>157</v>
      </c>
      <c r="C45" s="71" t="s">
        <v>670</v>
      </c>
      <c r="D45" s="72">
        <v>9781839648861</v>
      </c>
      <c r="E45" s="73" t="s">
        <v>159</v>
      </c>
      <c r="F45" s="51" t="s">
        <v>46</v>
      </c>
      <c r="G45" s="52">
        <v>0</v>
      </c>
      <c r="H45" s="74">
        <v>10.99</v>
      </c>
      <c r="I45" s="53"/>
      <c r="J45" s="75">
        <v>30</v>
      </c>
      <c r="K45" s="76">
        <f t="shared" si="0"/>
        <v>0</v>
      </c>
      <c r="L45" s="53">
        <f t="shared" si="1"/>
        <v>6.0445000000000002</v>
      </c>
      <c r="M45" s="51" t="s">
        <v>657</v>
      </c>
    </row>
    <row r="46" spans="1:13" ht="18" customHeight="1" x14ac:dyDescent="0.2">
      <c r="A46" s="41" t="s">
        <v>33</v>
      </c>
      <c r="B46" s="42" t="s">
        <v>157</v>
      </c>
      <c r="C46" s="43" t="s">
        <v>390</v>
      </c>
      <c r="D46" s="44">
        <v>9781804173251</v>
      </c>
      <c r="E46" s="45" t="s">
        <v>159</v>
      </c>
      <c r="F46" s="42" t="s">
        <v>42</v>
      </c>
      <c r="G46" s="46">
        <v>0</v>
      </c>
      <c r="H46" s="47">
        <v>10.99</v>
      </c>
      <c r="I46" s="48"/>
      <c r="J46" s="49">
        <v>30</v>
      </c>
      <c r="K46" s="50">
        <f t="shared" ref="K46:K51" si="2">G46*L46</f>
        <v>0</v>
      </c>
      <c r="L46" s="48">
        <f t="shared" ref="L46:L51" si="3">H46-(H46*$G$27)</f>
        <v>6.0445000000000002</v>
      </c>
      <c r="M46" s="48"/>
    </row>
    <row r="47" spans="1:13" s="77" customFormat="1" ht="18" customHeight="1" x14ac:dyDescent="0.2">
      <c r="A47" s="51" t="s">
        <v>33</v>
      </c>
      <c r="B47" s="51" t="s">
        <v>157</v>
      </c>
      <c r="C47" s="71" t="s">
        <v>670</v>
      </c>
      <c r="D47" s="72">
        <v>9781804172292</v>
      </c>
      <c r="E47" s="73" t="s">
        <v>159</v>
      </c>
      <c r="F47" s="51" t="s">
        <v>37</v>
      </c>
      <c r="G47" s="52">
        <v>0</v>
      </c>
      <c r="H47" s="74">
        <v>10.99</v>
      </c>
      <c r="I47" s="53"/>
      <c r="J47" s="75">
        <v>30</v>
      </c>
      <c r="K47" s="76">
        <f t="shared" si="2"/>
        <v>0</v>
      </c>
      <c r="L47" s="53">
        <f t="shared" si="3"/>
        <v>6.0445000000000002</v>
      </c>
      <c r="M47" s="51" t="s">
        <v>658</v>
      </c>
    </row>
    <row r="48" spans="1:13" ht="18" customHeight="1" x14ac:dyDescent="0.2">
      <c r="A48" s="41" t="s">
        <v>33</v>
      </c>
      <c r="B48" s="42" t="s">
        <v>157</v>
      </c>
      <c r="C48" s="43" t="s">
        <v>390</v>
      </c>
      <c r="D48" s="44">
        <v>9781804172308</v>
      </c>
      <c r="E48" s="45" t="s">
        <v>159</v>
      </c>
      <c r="F48" s="42" t="s">
        <v>38</v>
      </c>
      <c r="G48" s="46">
        <v>0</v>
      </c>
      <c r="H48" s="47">
        <v>10.99</v>
      </c>
      <c r="I48" s="48"/>
      <c r="J48" s="49">
        <v>30</v>
      </c>
      <c r="K48" s="50">
        <f t="shared" si="2"/>
        <v>0</v>
      </c>
      <c r="L48" s="48">
        <f t="shared" si="3"/>
        <v>6.0445000000000002</v>
      </c>
      <c r="M48" s="48"/>
    </row>
    <row r="49" spans="1:15" ht="18" customHeight="1" x14ac:dyDescent="0.2">
      <c r="A49" s="41" t="s">
        <v>33</v>
      </c>
      <c r="B49" s="42" t="s">
        <v>158</v>
      </c>
      <c r="C49" s="43" t="s">
        <v>390</v>
      </c>
      <c r="D49" s="44">
        <v>9781839644764</v>
      </c>
      <c r="E49" s="45" t="s">
        <v>159</v>
      </c>
      <c r="F49" s="42" t="s">
        <v>603</v>
      </c>
      <c r="G49" s="46">
        <v>0</v>
      </c>
      <c r="H49" s="47">
        <v>10.99</v>
      </c>
      <c r="I49" s="48"/>
      <c r="J49" s="49">
        <v>30</v>
      </c>
      <c r="K49" s="50">
        <f t="shared" si="2"/>
        <v>0</v>
      </c>
      <c r="L49" s="48">
        <f t="shared" si="3"/>
        <v>6.0445000000000002</v>
      </c>
      <c r="M49" s="48"/>
    </row>
    <row r="50" spans="1:15" ht="18" customHeight="1" x14ac:dyDescent="0.2">
      <c r="A50" s="41" t="s">
        <v>33</v>
      </c>
      <c r="B50" s="42" t="s">
        <v>158</v>
      </c>
      <c r="C50" s="43" t="s">
        <v>390</v>
      </c>
      <c r="D50" s="44">
        <v>9781839644788</v>
      </c>
      <c r="E50" s="45" t="s">
        <v>159</v>
      </c>
      <c r="F50" s="42" t="s">
        <v>531</v>
      </c>
      <c r="G50" s="46">
        <v>0</v>
      </c>
      <c r="H50" s="47">
        <v>10.99</v>
      </c>
      <c r="I50" s="48"/>
      <c r="J50" s="49">
        <v>30</v>
      </c>
      <c r="K50" s="50">
        <f t="shared" si="2"/>
        <v>0</v>
      </c>
      <c r="L50" s="48">
        <f t="shared" si="3"/>
        <v>6.0445000000000002</v>
      </c>
      <c r="M50" s="48"/>
    </row>
    <row r="51" spans="1:15" ht="18" customHeight="1" x14ac:dyDescent="0.2">
      <c r="A51" s="41" t="s">
        <v>33</v>
      </c>
      <c r="B51" s="42" t="s">
        <v>158</v>
      </c>
      <c r="C51" s="43" t="s">
        <v>390</v>
      </c>
      <c r="D51" s="44">
        <v>9781839644771</v>
      </c>
      <c r="E51" s="45" t="s">
        <v>159</v>
      </c>
      <c r="F51" s="42" t="s">
        <v>604</v>
      </c>
      <c r="G51" s="46">
        <v>0</v>
      </c>
      <c r="H51" s="47">
        <v>10.99</v>
      </c>
      <c r="I51" s="48"/>
      <c r="J51" s="49">
        <v>30</v>
      </c>
      <c r="K51" s="50">
        <f t="shared" si="2"/>
        <v>0</v>
      </c>
      <c r="L51" s="48">
        <f t="shared" si="3"/>
        <v>6.0445000000000002</v>
      </c>
      <c r="M51" s="48"/>
    </row>
    <row r="52" spans="1:15" ht="18" customHeight="1" x14ac:dyDescent="0.2">
      <c r="A52" s="41" t="s">
        <v>33</v>
      </c>
      <c r="B52" s="42" t="s">
        <v>158</v>
      </c>
      <c r="C52" s="43" t="s">
        <v>390</v>
      </c>
      <c r="D52" s="44">
        <v>9781839644795</v>
      </c>
      <c r="E52" s="45" t="s">
        <v>159</v>
      </c>
      <c r="F52" s="42" t="s">
        <v>605</v>
      </c>
      <c r="G52" s="46">
        <v>0</v>
      </c>
      <c r="H52" s="47">
        <v>10.99</v>
      </c>
      <c r="I52" s="48"/>
      <c r="J52" s="49">
        <v>30</v>
      </c>
      <c r="K52" s="50">
        <f t="shared" si="0"/>
        <v>0</v>
      </c>
      <c r="L52" s="48">
        <f t="shared" si="1"/>
        <v>6.0445000000000002</v>
      </c>
      <c r="M52" s="48"/>
    </row>
    <row r="53" spans="1:15" ht="18" customHeight="1" x14ac:dyDescent="0.2">
      <c r="A53" s="42"/>
      <c r="B53" s="42"/>
      <c r="C53" s="55"/>
      <c r="D53" s="54"/>
      <c r="E53" s="42"/>
      <c r="F53" s="42"/>
      <c r="G53" s="42"/>
      <c r="H53" s="42"/>
      <c r="I53" s="42"/>
      <c r="J53" s="42"/>
      <c r="K53" s="42"/>
      <c r="L53" s="42"/>
      <c r="M53" s="42"/>
    </row>
    <row r="54" spans="1:15" ht="17" x14ac:dyDescent="0.2">
      <c r="A54" s="35" t="s">
        <v>22</v>
      </c>
      <c r="B54" s="35" t="s">
        <v>47</v>
      </c>
      <c r="C54" s="64" t="s">
        <v>23</v>
      </c>
      <c r="D54" s="37" t="s">
        <v>24</v>
      </c>
      <c r="E54" s="37" t="s">
        <v>25</v>
      </c>
      <c r="F54" s="35" t="s">
        <v>26</v>
      </c>
      <c r="G54" s="35" t="s">
        <v>27</v>
      </c>
      <c r="H54" s="35" t="s">
        <v>28</v>
      </c>
      <c r="I54" s="38" t="s">
        <v>29</v>
      </c>
      <c r="J54" s="36" t="s">
        <v>30</v>
      </c>
      <c r="K54" s="39" t="s">
        <v>31</v>
      </c>
      <c r="L54" s="35" t="s">
        <v>32</v>
      </c>
      <c r="M54" s="35" t="s">
        <v>676</v>
      </c>
      <c r="N54" s="40"/>
      <c r="O54" s="40"/>
    </row>
    <row r="55" spans="1:15" ht="18" customHeight="1" x14ac:dyDescent="0.2">
      <c r="A55" s="41" t="s">
        <v>48</v>
      </c>
      <c r="B55" s="42" t="s">
        <v>157</v>
      </c>
      <c r="C55" s="55" t="s">
        <v>394</v>
      </c>
      <c r="D55" s="44">
        <v>9781804175835</v>
      </c>
      <c r="E55" s="45" t="s">
        <v>166</v>
      </c>
      <c r="F55" s="42" t="s">
        <v>167</v>
      </c>
      <c r="G55" s="46">
        <v>0</v>
      </c>
      <c r="H55" s="47">
        <v>8.99</v>
      </c>
      <c r="I55" s="48"/>
      <c r="J55" s="49">
        <v>40</v>
      </c>
      <c r="K55" s="50">
        <f t="shared" ref="K55:K87" si="4">G55*L55</f>
        <v>0</v>
      </c>
      <c r="L55" s="48">
        <f t="shared" ref="L55:L87" si="5">H55-(H55*$G$27)</f>
        <v>4.9444999999999997</v>
      </c>
      <c r="M55" s="79"/>
      <c r="N55" s="80"/>
    </row>
    <row r="56" spans="1:15" ht="18" customHeight="1" x14ac:dyDescent="0.2">
      <c r="A56" s="41" t="s">
        <v>48</v>
      </c>
      <c r="B56" s="42" t="s">
        <v>157</v>
      </c>
      <c r="C56" s="55" t="s">
        <v>394</v>
      </c>
      <c r="D56" s="44">
        <v>9781804175811</v>
      </c>
      <c r="E56" s="45" t="s">
        <v>166</v>
      </c>
      <c r="F56" s="42" t="s">
        <v>168</v>
      </c>
      <c r="G56" s="46">
        <v>0</v>
      </c>
      <c r="H56" s="47">
        <v>8.99</v>
      </c>
      <c r="I56" s="48"/>
      <c r="J56" s="49">
        <v>40</v>
      </c>
      <c r="K56" s="50">
        <f t="shared" ref="K56:K62" si="6">G56*L56</f>
        <v>0</v>
      </c>
      <c r="L56" s="48">
        <f t="shared" ref="L56:L62" si="7">H56-(H56*$G$27)</f>
        <v>4.9444999999999997</v>
      </c>
      <c r="M56" s="79"/>
      <c r="N56" s="80"/>
    </row>
    <row r="57" spans="1:15" ht="18" customHeight="1" x14ac:dyDescent="0.2">
      <c r="A57" s="41" t="s">
        <v>48</v>
      </c>
      <c r="B57" s="42" t="s">
        <v>157</v>
      </c>
      <c r="C57" s="55" t="s">
        <v>394</v>
      </c>
      <c r="D57" s="44">
        <v>9781804175842</v>
      </c>
      <c r="E57" s="45" t="s">
        <v>166</v>
      </c>
      <c r="F57" s="42" t="s">
        <v>169</v>
      </c>
      <c r="G57" s="46">
        <v>0</v>
      </c>
      <c r="H57" s="47">
        <v>8.99</v>
      </c>
      <c r="I57" s="48"/>
      <c r="J57" s="49">
        <v>40</v>
      </c>
      <c r="K57" s="50">
        <f t="shared" si="6"/>
        <v>0</v>
      </c>
      <c r="L57" s="48">
        <f t="shared" si="7"/>
        <v>4.9444999999999997</v>
      </c>
      <c r="M57" s="79"/>
      <c r="N57" s="80"/>
    </row>
    <row r="58" spans="1:15" ht="18" customHeight="1" x14ac:dyDescent="0.2">
      <c r="A58" s="41" t="s">
        <v>48</v>
      </c>
      <c r="B58" s="42" t="s">
        <v>157</v>
      </c>
      <c r="C58" s="55" t="s">
        <v>394</v>
      </c>
      <c r="D58" s="44">
        <v>9781804175828</v>
      </c>
      <c r="E58" s="45" t="s">
        <v>166</v>
      </c>
      <c r="F58" s="42" t="s">
        <v>170</v>
      </c>
      <c r="G58" s="46">
        <v>0</v>
      </c>
      <c r="H58" s="47">
        <v>8.99</v>
      </c>
      <c r="I58" s="48"/>
      <c r="J58" s="49">
        <v>40</v>
      </c>
      <c r="K58" s="50">
        <f t="shared" si="6"/>
        <v>0</v>
      </c>
      <c r="L58" s="48">
        <f t="shared" si="7"/>
        <v>4.9444999999999997</v>
      </c>
      <c r="M58" s="79"/>
      <c r="N58" s="80"/>
    </row>
    <row r="59" spans="1:15" ht="18" customHeight="1" x14ac:dyDescent="0.2">
      <c r="A59" s="41" t="s">
        <v>48</v>
      </c>
      <c r="B59" s="42" t="s">
        <v>157</v>
      </c>
      <c r="C59" s="55" t="s">
        <v>394</v>
      </c>
      <c r="D59" s="44">
        <v>9781804173299</v>
      </c>
      <c r="E59" s="45" t="s">
        <v>166</v>
      </c>
      <c r="F59" s="42" t="s">
        <v>51</v>
      </c>
      <c r="G59" s="46">
        <v>0</v>
      </c>
      <c r="H59" s="47">
        <v>6.99</v>
      </c>
      <c r="I59" s="48"/>
      <c r="J59" s="49">
        <v>40</v>
      </c>
      <c r="K59" s="50">
        <f t="shared" si="6"/>
        <v>0</v>
      </c>
      <c r="L59" s="48">
        <f t="shared" si="7"/>
        <v>3.8445</v>
      </c>
      <c r="M59" s="48"/>
    </row>
    <row r="60" spans="1:15" ht="18" customHeight="1" x14ac:dyDescent="0.2">
      <c r="A60" s="41" t="s">
        <v>48</v>
      </c>
      <c r="B60" s="42" t="s">
        <v>157</v>
      </c>
      <c r="C60" s="55" t="s">
        <v>394</v>
      </c>
      <c r="D60" s="44">
        <v>9781804173305</v>
      </c>
      <c r="E60" s="45" t="s">
        <v>166</v>
      </c>
      <c r="F60" s="42" t="s">
        <v>171</v>
      </c>
      <c r="G60" s="46">
        <v>0</v>
      </c>
      <c r="H60" s="47">
        <v>6.99</v>
      </c>
      <c r="I60" s="48"/>
      <c r="J60" s="49">
        <v>40</v>
      </c>
      <c r="K60" s="50">
        <f t="shared" si="6"/>
        <v>0</v>
      </c>
      <c r="L60" s="48">
        <f t="shared" si="7"/>
        <v>3.8445</v>
      </c>
      <c r="M60" s="48"/>
    </row>
    <row r="61" spans="1:15" ht="18" customHeight="1" x14ac:dyDescent="0.2">
      <c r="A61" s="41" t="s">
        <v>48</v>
      </c>
      <c r="B61" s="42" t="s">
        <v>157</v>
      </c>
      <c r="C61" s="55" t="s">
        <v>394</v>
      </c>
      <c r="D61" s="44">
        <v>9781804173312</v>
      </c>
      <c r="E61" s="45" t="s">
        <v>166</v>
      </c>
      <c r="F61" s="42" t="s">
        <v>172</v>
      </c>
      <c r="G61" s="46">
        <v>0</v>
      </c>
      <c r="H61" s="47">
        <v>6.99</v>
      </c>
      <c r="I61" s="48"/>
      <c r="J61" s="49">
        <v>40</v>
      </c>
      <c r="K61" s="50">
        <f t="shared" si="6"/>
        <v>0</v>
      </c>
      <c r="L61" s="48">
        <f t="shared" si="7"/>
        <v>3.8445</v>
      </c>
      <c r="M61" s="48"/>
    </row>
    <row r="62" spans="1:15" ht="18" customHeight="1" x14ac:dyDescent="0.2">
      <c r="A62" s="41" t="s">
        <v>48</v>
      </c>
      <c r="B62" s="42" t="s">
        <v>157</v>
      </c>
      <c r="C62" s="55" t="s">
        <v>394</v>
      </c>
      <c r="D62" s="44">
        <v>9781804173329</v>
      </c>
      <c r="E62" s="45" t="s">
        <v>166</v>
      </c>
      <c r="F62" s="42" t="s">
        <v>56</v>
      </c>
      <c r="G62" s="46">
        <v>0</v>
      </c>
      <c r="H62" s="47">
        <v>6.99</v>
      </c>
      <c r="I62" s="48"/>
      <c r="J62" s="49">
        <v>40</v>
      </c>
      <c r="K62" s="50">
        <f t="shared" si="6"/>
        <v>0</v>
      </c>
      <c r="L62" s="48">
        <f t="shared" si="7"/>
        <v>3.8445</v>
      </c>
      <c r="M62" s="48"/>
    </row>
    <row r="63" spans="1:15" ht="18" customHeight="1" x14ac:dyDescent="0.2">
      <c r="A63" s="41" t="s">
        <v>48</v>
      </c>
      <c r="B63" s="42" t="s">
        <v>157</v>
      </c>
      <c r="C63" s="43" t="s">
        <v>390</v>
      </c>
      <c r="D63" s="44">
        <v>9781787552746</v>
      </c>
      <c r="E63" s="45" t="s">
        <v>166</v>
      </c>
      <c r="F63" s="42" t="s">
        <v>61</v>
      </c>
      <c r="G63" s="46">
        <v>0</v>
      </c>
      <c r="H63" s="47">
        <v>6.99</v>
      </c>
      <c r="I63" s="48"/>
      <c r="J63" s="49">
        <v>40</v>
      </c>
      <c r="K63" s="50">
        <f t="shared" si="4"/>
        <v>0</v>
      </c>
      <c r="L63" s="48">
        <f t="shared" si="5"/>
        <v>3.8445</v>
      </c>
      <c r="M63" s="48"/>
    </row>
    <row r="64" spans="1:15" ht="18" customHeight="1" x14ac:dyDescent="0.2">
      <c r="A64" s="41" t="s">
        <v>48</v>
      </c>
      <c r="B64" s="42" t="s">
        <v>157</v>
      </c>
      <c r="C64" s="43" t="s">
        <v>390</v>
      </c>
      <c r="D64" s="44">
        <v>9781839649943</v>
      </c>
      <c r="E64" s="45" t="s">
        <v>166</v>
      </c>
      <c r="F64" s="42" t="s">
        <v>49</v>
      </c>
      <c r="G64" s="46">
        <v>0</v>
      </c>
      <c r="H64" s="47">
        <v>6.99</v>
      </c>
      <c r="I64" s="48"/>
      <c r="J64" s="49">
        <v>40</v>
      </c>
      <c r="K64" s="50">
        <f t="shared" si="4"/>
        <v>0</v>
      </c>
      <c r="L64" s="48">
        <f t="shared" si="5"/>
        <v>3.8445</v>
      </c>
      <c r="M64" s="48"/>
    </row>
    <row r="65" spans="1:13" ht="18" customHeight="1" x14ac:dyDescent="0.2">
      <c r="A65" s="41" t="s">
        <v>48</v>
      </c>
      <c r="B65" s="42" t="s">
        <v>157</v>
      </c>
      <c r="C65" s="43" t="s">
        <v>390</v>
      </c>
      <c r="D65" s="44">
        <v>9781839641718</v>
      </c>
      <c r="E65" s="45" t="s">
        <v>166</v>
      </c>
      <c r="F65" s="42" t="s">
        <v>62</v>
      </c>
      <c r="G65" s="46">
        <v>0</v>
      </c>
      <c r="H65" s="47">
        <v>6.99</v>
      </c>
      <c r="I65" s="48"/>
      <c r="J65" s="49">
        <v>40</v>
      </c>
      <c r="K65" s="50">
        <f t="shared" si="4"/>
        <v>0</v>
      </c>
      <c r="L65" s="48">
        <f t="shared" si="5"/>
        <v>3.8445</v>
      </c>
      <c r="M65" s="48"/>
    </row>
    <row r="66" spans="1:13" ht="18" customHeight="1" x14ac:dyDescent="0.2">
      <c r="A66" s="41" t="s">
        <v>48</v>
      </c>
      <c r="B66" s="42" t="s">
        <v>157</v>
      </c>
      <c r="C66" s="43" t="s">
        <v>390</v>
      </c>
      <c r="D66" s="44">
        <v>9781787552975</v>
      </c>
      <c r="E66" s="45" t="s">
        <v>166</v>
      </c>
      <c r="F66" s="42" t="s">
        <v>63</v>
      </c>
      <c r="G66" s="46">
        <v>0</v>
      </c>
      <c r="H66" s="47">
        <v>6.99</v>
      </c>
      <c r="I66" s="48"/>
      <c r="J66" s="49">
        <v>40</v>
      </c>
      <c r="K66" s="50">
        <f t="shared" si="4"/>
        <v>0</v>
      </c>
      <c r="L66" s="48">
        <f t="shared" si="5"/>
        <v>3.8445</v>
      </c>
      <c r="M66" s="48"/>
    </row>
    <row r="67" spans="1:13" ht="18" customHeight="1" x14ac:dyDescent="0.2">
      <c r="A67" s="41" t="s">
        <v>48</v>
      </c>
      <c r="B67" s="42" t="s">
        <v>157</v>
      </c>
      <c r="C67" s="43" t="s">
        <v>390</v>
      </c>
      <c r="D67" s="44">
        <v>9780857758224</v>
      </c>
      <c r="E67" s="45" t="s">
        <v>166</v>
      </c>
      <c r="F67" s="42" t="s">
        <v>64</v>
      </c>
      <c r="G67" s="46">
        <v>0</v>
      </c>
      <c r="H67" s="47">
        <v>6.99</v>
      </c>
      <c r="I67" s="48"/>
      <c r="J67" s="49">
        <v>40</v>
      </c>
      <c r="K67" s="50">
        <f t="shared" si="4"/>
        <v>0</v>
      </c>
      <c r="L67" s="48">
        <f t="shared" si="5"/>
        <v>3.8445</v>
      </c>
      <c r="M67" s="48"/>
    </row>
    <row r="68" spans="1:13" ht="18" customHeight="1" x14ac:dyDescent="0.2">
      <c r="A68" s="41" t="s">
        <v>48</v>
      </c>
      <c r="B68" s="42" t="s">
        <v>157</v>
      </c>
      <c r="C68" s="43" t="s">
        <v>390</v>
      </c>
      <c r="D68" s="44">
        <v>9781783614035</v>
      </c>
      <c r="E68" s="45" t="s">
        <v>166</v>
      </c>
      <c r="F68" s="42" t="s">
        <v>65</v>
      </c>
      <c r="G68" s="46">
        <v>0</v>
      </c>
      <c r="H68" s="47">
        <v>6.99</v>
      </c>
      <c r="I68" s="48"/>
      <c r="J68" s="49">
        <v>40</v>
      </c>
      <c r="K68" s="50">
        <f t="shared" si="4"/>
        <v>0</v>
      </c>
      <c r="L68" s="48">
        <f t="shared" si="5"/>
        <v>3.8445</v>
      </c>
      <c r="M68" s="48"/>
    </row>
    <row r="69" spans="1:13" ht="18" customHeight="1" x14ac:dyDescent="0.2">
      <c r="A69" s="41" t="s">
        <v>48</v>
      </c>
      <c r="B69" s="42" t="s">
        <v>157</v>
      </c>
      <c r="C69" s="43" t="s">
        <v>390</v>
      </c>
      <c r="D69" s="44">
        <v>9781839649950</v>
      </c>
      <c r="E69" s="45" t="s">
        <v>166</v>
      </c>
      <c r="F69" s="42" t="s">
        <v>50</v>
      </c>
      <c r="G69" s="46">
        <v>0</v>
      </c>
      <c r="H69" s="47">
        <v>6.99</v>
      </c>
      <c r="I69" s="48"/>
      <c r="J69" s="49">
        <v>40</v>
      </c>
      <c r="K69" s="50">
        <f t="shared" si="4"/>
        <v>0</v>
      </c>
      <c r="L69" s="48">
        <f t="shared" si="5"/>
        <v>3.8445</v>
      </c>
      <c r="M69" s="48"/>
    </row>
    <row r="70" spans="1:13" ht="18" customHeight="1" x14ac:dyDescent="0.2">
      <c r="A70" s="41" t="s">
        <v>48</v>
      </c>
      <c r="B70" s="42" t="s">
        <v>157</v>
      </c>
      <c r="C70" s="43" t="s">
        <v>390</v>
      </c>
      <c r="D70" s="44">
        <v>9781839649332</v>
      </c>
      <c r="E70" s="45" t="s">
        <v>166</v>
      </c>
      <c r="F70" s="42" t="s">
        <v>58</v>
      </c>
      <c r="G70" s="46">
        <v>0</v>
      </c>
      <c r="H70" s="47">
        <v>6.99</v>
      </c>
      <c r="I70" s="48"/>
      <c r="J70" s="49">
        <v>40</v>
      </c>
      <c r="K70" s="50">
        <f t="shared" si="4"/>
        <v>0</v>
      </c>
      <c r="L70" s="48">
        <f t="shared" si="5"/>
        <v>3.8445</v>
      </c>
      <c r="M70" s="48"/>
    </row>
    <row r="71" spans="1:13" ht="18" customHeight="1" x14ac:dyDescent="0.2">
      <c r="A71" s="41" t="s">
        <v>48</v>
      </c>
      <c r="B71" s="42" t="s">
        <v>157</v>
      </c>
      <c r="C71" s="43" t="s">
        <v>390</v>
      </c>
      <c r="D71" s="44">
        <v>9781786647641</v>
      </c>
      <c r="E71" s="45" t="s">
        <v>166</v>
      </c>
      <c r="F71" s="42" t="s">
        <v>66</v>
      </c>
      <c r="G71" s="46">
        <v>0</v>
      </c>
      <c r="H71" s="47">
        <v>6.99</v>
      </c>
      <c r="I71" s="48"/>
      <c r="J71" s="49">
        <v>40</v>
      </c>
      <c r="K71" s="50">
        <f t="shared" si="4"/>
        <v>0</v>
      </c>
      <c r="L71" s="48">
        <f t="shared" si="5"/>
        <v>3.8445</v>
      </c>
      <c r="M71" s="48"/>
    </row>
    <row r="72" spans="1:13" ht="18" customHeight="1" x14ac:dyDescent="0.2">
      <c r="A72" s="41" t="s">
        <v>48</v>
      </c>
      <c r="B72" s="42" t="s">
        <v>157</v>
      </c>
      <c r="C72" s="43" t="s">
        <v>390</v>
      </c>
      <c r="D72" s="44">
        <v>9781839649936</v>
      </c>
      <c r="E72" s="45" t="s">
        <v>166</v>
      </c>
      <c r="F72" s="42" t="s">
        <v>54</v>
      </c>
      <c r="G72" s="46">
        <v>0</v>
      </c>
      <c r="H72" s="47">
        <v>6.99</v>
      </c>
      <c r="I72" s="48"/>
      <c r="J72" s="49">
        <v>40</v>
      </c>
      <c r="K72" s="50">
        <f t="shared" si="4"/>
        <v>0</v>
      </c>
      <c r="L72" s="48">
        <f t="shared" si="5"/>
        <v>3.8445</v>
      </c>
      <c r="M72" s="48"/>
    </row>
    <row r="73" spans="1:13" ht="18" customHeight="1" x14ac:dyDescent="0.2">
      <c r="A73" s="41" t="s">
        <v>48</v>
      </c>
      <c r="B73" s="42" t="s">
        <v>157</v>
      </c>
      <c r="C73" s="43" t="s">
        <v>390</v>
      </c>
      <c r="D73" s="44">
        <v>9781804172339</v>
      </c>
      <c r="E73" s="45" t="s">
        <v>166</v>
      </c>
      <c r="F73" s="42" t="s">
        <v>52</v>
      </c>
      <c r="G73" s="46">
        <v>0</v>
      </c>
      <c r="H73" s="47">
        <v>6.99</v>
      </c>
      <c r="I73" s="48"/>
      <c r="J73" s="49">
        <v>40</v>
      </c>
      <c r="K73" s="50">
        <f t="shared" si="4"/>
        <v>0</v>
      </c>
      <c r="L73" s="48">
        <f t="shared" si="5"/>
        <v>3.8445</v>
      </c>
      <c r="M73" s="48"/>
    </row>
    <row r="74" spans="1:13" ht="18" customHeight="1" x14ac:dyDescent="0.2">
      <c r="A74" s="41" t="s">
        <v>48</v>
      </c>
      <c r="B74" s="42" t="s">
        <v>157</v>
      </c>
      <c r="C74" s="43" t="s">
        <v>390</v>
      </c>
      <c r="D74" s="44">
        <v>9780857758194</v>
      </c>
      <c r="E74" s="45" t="s">
        <v>166</v>
      </c>
      <c r="F74" s="42" t="s">
        <v>67</v>
      </c>
      <c r="G74" s="46">
        <v>0</v>
      </c>
      <c r="H74" s="47">
        <v>6.99</v>
      </c>
      <c r="I74" s="48"/>
      <c r="J74" s="49">
        <v>40</v>
      </c>
      <c r="K74" s="50">
        <f t="shared" si="4"/>
        <v>0</v>
      </c>
      <c r="L74" s="48">
        <f t="shared" si="5"/>
        <v>3.8445</v>
      </c>
      <c r="M74" s="48"/>
    </row>
    <row r="75" spans="1:13" ht="18" customHeight="1" x14ac:dyDescent="0.2">
      <c r="A75" s="41" t="s">
        <v>48</v>
      </c>
      <c r="B75" s="42" t="s">
        <v>157</v>
      </c>
      <c r="C75" s="43" t="s">
        <v>390</v>
      </c>
      <c r="D75" s="44">
        <v>9781783614042</v>
      </c>
      <c r="E75" s="45" t="s">
        <v>166</v>
      </c>
      <c r="F75" s="42" t="s">
        <v>68</v>
      </c>
      <c r="G75" s="46">
        <v>0</v>
      </c>
      <c r="H75" s="47">
        <v>6.99</v>
      </c>
      <c r="I75" s="48"/>
      <c r="J75" s="49">
        <v>40</v>
      </c>
      <c r="K75" s="50">
        <f t="shared" si="4"/>
        <v>0</v>
      </c>
      <c r="L75" s="48">
        <f t="shared" si="5"/>
        <v>3.8445</v>
      </c>
      <c r="M75" s="48"/>
    </row>
    <row r="76" spans="1:13" ht="18" customHeight="1" x14ac:dyDescent="0.2">
      <c r="A76" s="41" t="s">
        <v>48</v>
      </c>
      <c r="B76" s="42" t="s">
        <v>157</v>
      </c>
      <c r="C76" s="43" t="s">
        <v>390</v>
      </c>
      <c r="D76" s="44">
        <v>9781839642234</v>
      </c>
      <c r="E76" s="45" t="s">
        <v>166</v>
      </c>
      <c r="F76" s="42" t="s">
        <v>57</v>
      </c>
      <c r="G76" s="46">
        <v>0</v>
      </c>
      <c r="H76" s="47">
        <v>6.99</v>
      </c>
      <c r="I76" s="48"/>
      <c r="J76" s="49">
        <v>40</v>
      </c>
      <c r="K76" s="50">
        <f t="shared" si="4"/>
        <v>0</v>
      </c>
      <c r="L76" s="48">
        <f t="shared" si="5"/>
        <v>3.8445</v>
      </c>
      <c r="M76" s="48"/>
    </row>
    <row r="77" spans="1:13" ht="18" customHeight="1" x14ac:dyDescent="0.2">
      <c r="A77" s="41" t="s">
        <v>48</v>
      </c>
      <c r="B77" s="42" t="s">
        <v>157</v>
      </c>
      <c r="C77" s="43" t="s">
        <v>390</v>
      </c>
      <c r="D77" s="44">
        <v>9781787556898</v>
      </c>
      <c r="E77" s="45" t="s">
        <v>166</v>
      </c>
      <c r="F77" s="42" t="s">
        <v>69</v>
      </c>
      <c r="G77" s="46">
        <v>0</v>
      </c>
      <c r="H77" s="47">
        <v>6.99</v>
      </c>
      <c r="I77" s="48"/>
      <c r="J77" s="49">
        <v>40</v>
      </c>
      <c r="K77" s="50">
        <f t="shared" si="4"/>
        <v>0</v>
      </c>
      <c r="L77" s="48">
        <f t="shared" si="5"/>
        <v>3.8445</v>
      </c>
      <c r="M77" s="48"/>
    </row>
    <row r="78" spans="1:13" ht="18" customHeight="1" x14ac:dyDescent="0.2">
      <c r="A78" s="41" t="s">
        <v>48</v>
      </c>
      <c r="B78" s="42" t="s">
        <v>157</v>
      </c>
      <c r="C78" s="43" t="s">
        <v>390</v>
      </c>
      <c r="D78" s="44">
        <v>9781804172346</v>
      </c>
      <c r="E78" s="45" t="s">
        <v>166</v>
      </c>
      <c r="F78" s="42" t="s">
        <v>53</v>
      </c>
      <c r="G78" s="46">
        <v>0</v>
      </c>
      <c r="H78" s="47">
        <v>6.99</v>
      </c>
      <c r="I78" s="48"/>
      <c r="J78" s="49">
        <v>40</v>
      </c>
      <c r="K78" s="50">
        <f t="shared" si="4"/>
        <v>0</v>
      </c>
      <c r="L78" s="48">
        <f t="shared" si="5"/>
        <v>3.8445</v>
      </c>
      <c r="M78" s="48"/>
    </row>
    <row r="79" spans="1:13" ht="18" customHeight="1" x14ac:dyDescent="0.2">
      <c r="A79" s="41" t="s">
        <v>48</v>
      </c>
      <c r="B79" s="42" t="s">
        <v>157</v>
      </c>
      <c r="C79" s="43" t="s">
        <v>390</v>
      </c>
      <c r="D79" s="44">
        <v>9781786647634</v>
      </c>
      <c r="E79" s="45" t="s">
        <v>166</v>
      </c>
      <c r="F79" s="42" t="s">
        <v>70</v>
      </c>
      <c r="G79" s="46">
        <v>0</v>
      </c>
      <c r="H79" s="47">
        <v>6.99</v>
      </c>
      <c r="I79" s="48"/>
      <c r="J79" s="49">
        <v>40</v>
      </c>
      <c r="K79" s="50">
        <f t="shared" si="4"/>
        <v>0</v>
      </c>
      <c r="L79" s="48">
        <f t="shared" si="5"/>
        <v>3.8445</v>
      </c>
      <c r="M79" s="48"/>
    </row>
    <row r="80" spans="1:13" ht="18" customHeight="1" x14ac:dyDescent="0.2">
      <c r="A80" s="41" t="s">
        <v>48</v>
      </c>
      <c r="B80" s="42" t="s">
        <v>157</v>
      </c>
      <c r="C80" s="43" t="s">
        <v>390</v>
      </c>
      <c r="D80" s="44">
        <v>9780857758217</v>
      </c>
      <c r="E80" s="45" t="s">
        <v>166</v>
      </c>
      <c r="F80" s="42" t="s">
        <v>71</v>
      </c>
      <c r="G80" s="46">
        <v>0</v>
      </c>
      <c r="H80" s="47">
        <v>6.99</v>
      </c>
      <c r="I80" s="48"/>
      <c r="J80" s="49">
        <v>40</v>
      </c>
      <c r="K80" s="50">
        <f t="shared" si="4"/>
        <v>0</v>
      </c>
      <c r="L80" s="48">
        <f t="shared" si="5"/>
        <v>3.8445</v>
      </c>
      <c r="M80" s="48"/>
    </row>
    <row r="81" spans="1:15" ht="18" customHeight="1" x14ac:dyDescent="0.2">
      <c r="A81" s="41" t="s">
        <v>48</v>
      </c>
      <c r="B81" s="42" t="s">
        <v>157</v>
      </c>
      <c r="C81" s="43" t="s">
        <v>390</v>
      </c>
      <c r="D81" s="44">
        <v>9780857758200</v>
      </c>
      <c r="E81" s="45" t="s">
        <v>166</v>
      </c>
      <c r="F81" s="42" t="s">
        <v>72</v>
      </c>
      <c r="G81" s="46">
        <v>0</v>
      </c>
      <c r="H81" s="47">
        <v>6.99</v>
      </c>
      <c r="I81" s="48"/>
      <c r="J81" s="49">
        <v>40</v>
      </c>
      <c r="K81" s="50">
        <f t="shared" si="4"/>
        <v>0</v>
      </c>
      <c r="L81" s="48">
        <f t="shared" si="5"/>
        <v>3.8445</v>
      </c>
      <c r="M81" s="48"/>
    </row>
    <row r="82" spans="1:15" ht="18" customHeight="1" x14ac:dyDescent="0.2">
      <c r="A82" s="41" t="s">
        <v>48</v>
      </c>
      <c r="B82" s="42" t="s">
        <v>157</v>
      </c>
      <c r="C82" s="43" t="s">
        <v>390</v>
      </c>
      <c r="D82" s="44">
        <v>9781839649349</v>
      </c>
      <c r="E82" s="45" t="s">
        <v>166</v>
      </c>
      <c r="F82" s="42" t="s">
        <v>73</v>
      </c>
      <c r="G82" s="46">
        <v>0</v>
      </c>
      <c r="H82" s="47">
        <v>6.99</v>
      </c>
      <c r="I82" s="48"/>
      <c r="J82" s="49">
        <v>40</v>
      </c>
      <c r="K82" s="50">
        <f t="shared" si="4"/>
        <v>0</v>
      </c>
      <c r="L82" s="48">
        <f t="shared" si="5"/>
        <v>3.8445</v>
      </c>
      <c r="M82" s="48"/>
    </row>
    <row r="83" spans="1:15" ht="18" customHeight="1" x14ac:dyDescent="0.2">
      <c r="A83" s="41" t="s">
        <v>48</v>
      </c>
      <c r="B83" s="42" t="s">
        <v>157</v>
      </c>
      <c r="C83" s="43" t="s">
        <v>390</v>
      </c>
      <c r="D83" s="44">
        <v>9781839642241</v>
      </c>
      <c r="E83" s="45" t="s">
        <v>166</v>
      </c>
      <c r="F83" s="42" t="s">
        <v>74</v>
      </c>
      <c r="G83" s="46">
        <v>0</v>
      </c>
      <c r="H83" s="47">
        <v>6.99</v>
      </c>
      <c r="I83" s="48"/>
      <c r="J83" s="49">
        <v>40</v>
      </c>
      <c r="K83" s="50">
        <f t="shared" si="4"/>
        <v>0</v>
      </c>
      <c r="L83" s="48">
        <f t="shared" si="5"/>
        <v>3.8445</v>
      </c>
      <c r="M83" s="48"/>
    </row>
    <row r="84" spans="1:15" ht="18" customHeight="1" x14ac:dyDescent="0.2">
      <c r="A84" s="41" t="s">
        <v>48</v>
      </c>
      <c r="B84" s="42" t="s">
        <v>157</v>
      </c>
      <c r="C84" s="43" t="s">
        <v>390</v>
      </c>
      <c r="D84" s="44">
        <v>9781839641701</v>
      </c>
      <c r="E84" s="45" t="s">
        <v>166</v>
      </c>
      <c r="F84" s="42" t="s">
        <v>75</v>
      </c>
      <c r="G84" s="46">
        <v>0</v>
      </c>
      <c r="H84" s="47">
        <v>6.99</v>
      </c>
      <c r="I84" s="48"/>
      <c r="J84" s="49">
        <v>40</v>
      </c>
      <c r="K84" s="50">
        <f t="shared" si="4"/>
        <v>0</v>
      </c>
      <c r="L84" s="48">
        <f t="shared" si="5"/>
        <v>3.8445</v>
      </c>
      <c r="M84" s="48"/>
    </row>
    <row r="85" spans="1:15" ht="18" customHeight="1" x14ac:dyDescent="0.2">
      <c r="A85" s="41" t="s">
        <v>48</v>
      </c>
      <c r="B85" s="42" t="s">
        <v>157</v>
      </c>
      <c r="C85" s="43" t="s">
        <v>390</v>
      </c>
      <c r="D85" s="44">
        <v>9781839649929</v>
      </c>
      <c r="E85" s="45" t="s">
        <v>166</v>
      </c>
      <c r="F85" s="42" t="s">
        <v>55</v>
      </c>
      <c r="G85" s="46">
        <v>0</v>
      </c>
      <c r="H85" s="47">
        <v>6.99</v>
      </c>
      <c r="I85" s="48"/>
      <c r="J85" s="49">
        <v>40</v>
      </c>
      <c r="K85" s="50">
        <f t="shared" si="4"/>
        <v>0</v>
      </c>
      <c r="L85" s="48">
        <f t="shared" si="5"/>
        <v>3.8445</v>
      </c>
      <c r="M85" s="48"/>
    </row>
    <row r="86" spans="1:15" ht="18" customHeight="1" x14ac:dyDescent="0.2">
      <c r="A86" s="41" t="s">
        <v>48</v>
      </c>
      <c r="B86" s="42" t="s">
        <v>157</v>
      </c>
      <c r="C86" s="43" t="s">
        <v>390</v>
      </c>
      <c r="D86" s="44">
        <v>9781839647833</v>
      </c>
      <c r="E86" s="45" t="s">
        <v>166</v>
      </c>
      <c r="F86" s="42" t="s">
        <v>60</v>
      </c>
      <c r="G86" s="46">
        <v>0</v>
      </c>
      <c r="H86" s="47">
        <v>6.99</v>
      </c>
      <c r="I86" s="48"/>
      <c r="J86" s="49">
        <v>40</v>
      </c>
      <c r="K86" s="50">
        <f t="shared" si="4"/>
        <v>0</v>
      </c>
      <c r="L86" s="48">
        <f t="shared" si="5"/>
        <v>3.8445</v>
      </c>
      <c r="M86" s="48"/>
    </row>
    <row r="87" spans="1:15" ht="18" customHeight="1" x14ac:dyDescent="0.2">
      <c r="A87" s="41" t="s">
        <v>48</v>
      </c>
      <c r="B87" s="42" t="s">
        <v>157</v>
      </c>
      <c r="C87" s="43" t="s">
        <v>390</v>
      </c>
      <c r="D87" s="44">
        <v>9781839647802</v>
      </c>
      <c r="E87" s="45" t="s">
        <v>166</v>
      </c>
      <c r="F87" s="42" t="s">
        <v>59</v>
      </c>
      <c r="G87" s="46">
        <v>0</v>
      </c>
      <c r="H87" s="47">
        <v>6.99</v>
      </c>
      <c r="I87" s="48"/>
      <c r="J87" s="49">
        <v>40</v>
      </c>
      <c r="K87" s="50">
        <f t="shared" si="4"/>
        <v>0</v>
      </c>
      <c r="L87" s="48">
        <f t="shared" si="5"/>
        <v>3.8445</v>
      </c>
      <c r="M87" s="48"/>
    </row>
    <row r="88" spans="1:15" ht="18" customHeight="1" x14ac:dyDescent="0.2">
      <c r="A88" s="42"/>
      <c r="B88" s="42"/>
      <c r="C88" s="55"/>
      <c r="D88" s="54"/>
      <c r="E88" s="42"/>
      <c r="F88" s="42"/>
      <c r="G88" s="42"/>
      <c r="H88" s="42"/>
      <c r="I88" s="42"/>
      <c r="J88" s="42"/>
      <c r="K88" s="42"/>
      <c r="L88" s="42"/>
      <c r="M88" s="42"/>
    </row>
    <row r="89" spans="1:15" ht="17" x14ac:dyDescent="0.2">
      <c r="A89" s="35" t="s">
        <v>22</v>
      </c>
      <c r="B89" s="35" t="s">
        <v>47</v>
      </c>
      <c r="C89" s="64" t="s">
        <v>23</v>
      </c>
      <c r="D89" s="37" t="s">
        <v>24</v>
      </c>
      <c r="E89" s="37" t="s">
        <v>25</v>
      </c>
      <c r="F89" s="35" t="s">
        <v>26</v>
      </c>
      <c r="G89" s="35" t="s">
        <v>27</v>
      </c>
      <c r="H89" s="35" t="s">
        <v>28</v>
      </c>
      <c r="I89" s="38" t="s">
        <v>29</v>
      </c>
      <c r="J89" s="36" t="s">
        <v>30</v>
      </c>
      <c r="K89" s="39" t="s">
        <v>31</v>
      </c>
      <c r="L89" s="35" t="s">
        <v>32</v>
      </c>
      <c r="M89" s="35" t="s">
        <v>676</v>
      </c>
      <c r="N89" s="40"/>
      <c r="O89" s="40"/>
    </row>
    <row r="90" spans="1:15" ht="18" customHeight="1" x14ac:dyDescent="0.2">
      <c r="A90" s="41" t="s">
        <v>33</v>
      </c>
      <c r="B90" s="42" t="s">
        <v>34</v>
      </c>
      <c r="C90" s="55" t="s">
        <v>394</v>
      </c>
      <c r="D90" s="44">
        <v>9781804175897</v>
      </c>
      <c r="E90" s="45" t="s">
        <v>159</v>
      </c>
      <c r="F90" s="42" t="s">
        <v>173</v>
      </c>
      <c r="G90" s="46">
        <v>0</v>
      </c>
      <c r="H90" s="47">
        <v>20</v>
      </c>
      <c r="I90" s="48"/>
      <c r="J90" s="49">
        <v>8</v>
      </c>
      <c r="K90" s="50">
        <f t="shared" ref="K90:K105" si="8">G90*L90</f>
        <v>0</v>
      </c>
      <c r="L90" s="48">
        <f t="shared" ref="L90:L105" si="9">H90-(H90*$G$27)</f>
        <v>11</v>
      </c>
      <c r="M90" s="79"/>
    </row>
    <row r="91" spans="1:15" ht="18" customHeight="1" x14ac:dyDescent="0.2">
      <c r="A91" s="41" t="s">
        <v>33</v>
      </c>
      <c r="B91" s="42" t="s">
        <v>34</v>
      </c>
      <c r="C91" s="55" t="s">
        <v>394</v>
      </c>
      <c r="D91" s="44">
        <v>9781804175880</v>
      </c>
      <c r="E91" s="45" t="s">
        <v>159</v>
      </c>
      <c r="F91" s="42" t="s">
        <v>174</v>
      </c>
      <c r="G91" s="46">
        <v>0</v>
      </c>
      <c r="H91" s="47">
        <v>20</v>
      </c>
      <c r="I91" s="48"/>
      <c r="J91" s="49">
        <v>8</v>
      </c>
      <c r="K91" s="50">
        <f t="shared" si="8"/>
        <v>0</v>
      </c>
      <c r="L91" s="48">
        <f t="shared" si="9"/>
        <v>11</v>
      </c>
      <c r="M91" s="79"/>
    </row>
    <row r="92" spans="1:15" ht="18" customHeight="1" x14ac:dyDescent="0.2">
      <c r="A92" s="41" t="s">
        <v>33</v>
      </c>
      <c r="B92" s="42" t="s">
        <v>34</v>
      </c>
      <c r="C92" s="55" t="s">
        <v>394</v>
      </c>
      <c r="D92" s="44">
        <v>9781804175903</v>
      </c>
      <c r="E92" s="45" t="s">
        <v>159</v>
      </c>
      <c r="F92" s="42" t="s">
        <v>37</v>
      </c>
      <c r="G92" s="46">
        <v>0</v>
      </c>
      <c r="H92" s="47">
        <v>20</v>
      </c>
      <c r="I92" s="48"/>
      <c r="J92" s="49">
        <v>8</v>
      </c>
      <c r="K92" s="50">
        <f t="shared" si="8"/>
        <v>0</v>
      </c>
      <c r="L92" s="48">
        <f t="shared" si="9"/>
        <v>11</v>
      </c>
      <c r="M92" s="79"/>
    </row>
    <row r="93" spans="1:15" ht="18" customHeight="1" x14ac:dyDescent="0.2">
      <c r="A93" s="41" t="s">
        <v>33</v>
      </c>
      <c r="B93" s="42" t="s">
        <v>34</v>
      </c>
      <c r="C93" s="55" t="s">
        <v>394</v>
      </c>
      <c r="D93" s="44">
        <v>9781804175910</v>
      </c>
      <c r="E93" s="45" t="s">
        <v>159</v>
      </c>
      <c r="F93" s="42" t="s">
        <v>38</v>
      </c>
      <c r="G93" s="46">
        <v>0</v>
      </c>
      <c r="H93" s="47">
        <v>20</v>
      </c>
      <c r="I93" s="48"/>
      <c r="J93" s="49">
        <v>8</v>
      </c>
      <c r="K93" s="50">
        <f t="shared" si="8"/>
        <v>0</v>
      </c>
      <c r="L93" s="48">
        <f t="shared" si="9"/>
        <v>11</v>
      </c>
      <c r="M93" s="79"/>
    </row>
    <row r="94" spans="1:15" ht="18" customHeight="1" x14ac:dyDescent="0.2">
      <c r="A94" s="41" t="s">
        <v>33</v>
      </c>
      <c r="B94" s="42" t="s">
        <v>34</v>
      </c>
      <c r="C94" s="43" t="s">
        <v>390</v>
      </c>
      <c r="D94" s="44">
        <v>9781787552883</v>
      </c>
      <c r="E94" s="45" t="s">
        <v>159</v>
      </c>
      <c r="F94" s="42" t="s">
        <v>76</v>
      </c>
      <c r="G94" s="46">
        <v>0</v>
      </c>
      <c r="H94" s="47">
        <v>20</v>
      </c>
      <c r="I94" s="48"/>
      <c r="J94" s="49">
        <v>8</v>
      </c>
      <c r="K94" s="50">
        <f t="shared" si="8"/>
        <v>0</v>
      </c>
      <c r="L94" s="48">
        <f t="shared" si="9"/>
        <v>11</v>
      </c>
      <c r="M94" s="48"/>
    </row>
    <row r="95" spans="1:15" ht="18" customHeight="1" x14ac:dyDescent="0.2">
      <c r="A95" s="41" t="s">
        <v>33</v>
      </c>
      <c r="B95" s="42" t="s">
        <v>34</v>
      </c>
      <c r="C95" s="43" t="s">
        <v>390</v>
      </c>
      <c r="D95" s="44">
        <v>9781839648830</v>
      </c>
      <c r="E95" s="45" t="s">
        <v>159</v>
      </c>
      <c r="F95" s="42" t="s">
        <v>77</v>
      </c>
      <c r="G95" s="46">
        <v>0</v>
      </c>
      <c r="H95" s="47">
        <v>20</v>
      </c>
      <c r="I95" s="48"/>
      <c r="J95" s="49">
        <v>8</v>
      </c>
      <c r="K95" s="50">
        <f t="shared" si="8"/>
        <v>0</v>
      </c>
      <c r="L95" s="48">
        <f t="shared" si="9"/>
        <v>11</v>
      </c>
      <c r="M95" s="48"/>
    </row>
    <row r="96" spans="1:15" ht="18" customHeight="1" x14ac:dyDescent="0.2">
      <c r="A96" s="41" t="s">
        <v>33</v>
      </c>
      <c r="B96" s="42" t="s">
        <v>34</v>
      </c>
      <c r="C96" s="43" t="s">
        <v>390</v>
      </c>
      <c r="D96" s="44">
        <v>9781786647702</v>
      </c>
      <c r="E96" s="45" t="s">
        <v>159</v>
      </c>
      <c r="F96" s="42" t="s">
        <v>78</v>
      </c>
      <c r="G96" s="46">
        <v>0</v>
      </c>
      <c r="H96" s="47">
        <v>20</v>
      </c>
      <c r="I96" s="48"/>
      <c r="J96" s="49">
        <v>8</v>
      </c>
      <c r="K96" s="50">
        <f t="shared" si="8"/>
        <v>0</v>
      </c>
      <c r="L96" s="48">
        <f t="shared" si="9"/>
        <v>11</v>
      </c>
      <c r="M96" s="48"/>
    </row>
    <row r="97" spans="1:15" ht="18" customHeight="1" x14ac:dyDescent="0.2">
      <c r="A97" s="41" t="s">
        <v>33</v>
      </c>
      <c r="B97" s="42" t="s">
        <v>34</v>
      </c>
      <c r="C97" s="43" t="s">
        <v>390</v>
      </c>
      <c r="D97" s="44">
        <v>9781787552371</v>
      </c>
      <c r="E97" s="45" t="s">
        <v>159</v>
      </c>
      <c r="F97" s="42" t="s">
        <v>79</v>
      </c>
      <c r="G97" s="46">
        <v>0</v>
      </c>
      <c r="H97" s="47">
        <v>20</v>
      </c>
      <c r="I97" s="48"/>
      <c r="J97" s="49">
        <v>8</v>
      </c>
      <c r="K97" s="50">
        <f t="shared" si="8"/>
        <v>0</v>
      </c>
      <c r="L97" s="48">
        <f t="shared" si="9"/>
        <v>11</v>
      </c>
      <c r="M97" s="48"/>
    </row>
    <row r="98" spans="1:15" ht="18" customHeight="1" x14ac:dyDescent="0.2">
      <c r="A98" s="41" t="s">
        <v>33</v>
      </c>
      <c r="B98" s="42" t="s">
        <v>34</v>
      </c>
      <c r="C98" s="43" t="s">
        <v>390</v>
      </c>
      <c r="D98" s="44">
        <v>9781839644757</v>
      </c>
      <c r="E98" s="45" t="s">
        <v>159</v>
      </c>
      <c r="F98" s="42" t="s">
        <v>80</v>
      </c>
      <c r="G98" s="46">
        <v>0</v>
      </c>
      <c r="H98" s="47">
        <v>20</v>
      </c>
      <c r="I98" s="48"/>
      <c r="J98" s="49">
        <v>8</v>
      </c>
      <c r="K98" s="50">
        <f t="shared" ref="K98:K102" si="10">G98*L98</f>
        <v>0</v>
      </c>
      <c r="L98" s="48">
        <f t="shared" ref="L98:L102" si="11">H98-(H98*$G$27)</f>
        <v>11</v>
      </c>
      <c r="M98" s="48"/>
    </row>
    <row r="99" spans="1:15" ht="18" customHeight="1" x14ac:dyDescent="0.2">
      <c r="A99" s="41" t="s">
        <v>33</v>
      </c>
      <c r="B99" s="42" t="s">
        <v>34</v>
      </c>
      <c r="C99" s="43" t="s">
        <v>390</v>
      </c>
      <c r="D99" s="44">
        <v>9781786648105</v>
      </c>
      <c r="E99" s="45" t="s">
        <v>159</v>
      </c>
      <c r="F99" s="42" t="s">
        <v>81</v>
      </c>
      <c r="G99" s="46">
        <v>0</v>
      </c>
      <c r="H99" s="47">
        <v>20</v>
      </c>
      <c r="I99" s="48"/>
      <c r="J99" s="49">
        <v>8</v>
      </c>
      <c r="K99" s="50">
        <f t="shared" si="10"/>
        <v>0</v>
      </c>
      <c r="L99" s="48">
        <f t="shared" si="11"/>
        <v>11</v>
      </c>
      <c r="M99" s="48"/>
    </row>
    <row r="100" spans="1:15" ht="18" customHeight="1" x14ac:dyDescent="0.2">
      <c r="A100" s="41" t="s">
        <v>33</v>
      </c>
      <c r="B100" s="42" t="s">
        <v>34</v>
      </c>
      <c r="C100" s="43" t="s">
        <v>390</v>
      </c>
      <c r="D100" s="44">
        <v>9781839641664</v>
      </c>
      <c r="E100" s="45" t="s">
        <v>159</v>
      </c>
      <c r="F100" s="42" t="s">
        <v>82</v>
      </c>
      <c r="G100" s="46">
        <v>0</v>
      </c>
      <c r="H100" s="47">
        <v>20</v>
      </c>
      <c r="I100" s="48"/>
      <c r="J100" s="49">
        <v>8</v>
      </c>
      <c r="K100" s="50">
        <f t="shared" si="10"/>
        <v>0</v>
      </c>
      <c r="L100" s="48">
        <f t="shared" si="11"/>
        <v>11</v>
      </c>
      <c r="M100" s="48"/>
    </row>
    <row r="101" spans="1:15" ht="18" customHeight="1" x14ac:dyDescent="0.2">
      <c r="A101" s="41" t="s">
        <v>33</v>
      </c>
      <c r="B101" s="42" t="s">
        <v>34</v>
      </c>
      <c r="C101" s="43" t="s">
        <v>390</v>
      </c>
      <c r="D101" s="44">
        <v>9781786648068</v>
      </c>
      <c r="E101" s="45" t="s">
        <v>159</v>
      </c>
      <c r="F101" s="42" t="s">
        <v>57</v>
      </c>
      <c r="G101" s="46">
        <v>0</v>
      </c>
      <c r="H101" s="47">
        <v>20</v>
      </c>
      <c r="I101" s="48"/>
      <c r="J101" s="49">
        <v>8</v>
      </c>
      <c r="K101" s="50">
        <f t="shared" si="10"/>
        <v>0</v>
      </c>
      <c r="L101" s="48">
        <f t="shared" si="11"/>
        <v>11</v>
      </c>
      <c r="M101" s="48"/>
    </row>
    <row r="102" spans="1:15" s="77" customFormat="1" ht="18" customHeight="1" x14ac:dyDescent="0.2">
      <c r="A102" s="51" t="s">
        <v>33</v>
      </c>
      <c r="B102" s="51" t="s">
        <v>34</v>
      </c>
      <c r="C102" s="71" t="s">
        <v>670</v>
      </c>
      <c r="D102" s="72">
        <v>9781787556836</v>
      </c>
      <c r="E102" s="73" t="s">
        <v>159</v>
      </c>
      <c r="F102" s="51" t="s">
        <v>83</v>
      </c>
      <c r="G102" s="52">
        <v>0</v>
      </c>
      <c r="H102" s="74">
        <v>20</v>
      </c>
      <c r="I102" s="53"/>
      <c r="J102" s="75">
        <v>8</v>
      </c>
      <c r="K102" s="76">
        <f t="shared" si="10"/>
        <v>0</v>
      </c>
      <c r="L102" s="53">
        <f t="shared" si="11"/>
        <v>11</v>
      </c>
      <c r="M102" s="51" t="s">
        <v>661</v>
      </c>
    </row>
    <row r="103" spans="1:15" ht="18" customHeight="1" x14ac:dyDescent="0.2">
      <c r="A103" s="41" t="s">
        <v>33</v>
      </c>
      <c r="B103" s="42" t="s">
        <v>34</v>
      </c>
      <c r="C103" s="43" t="s">
        <v>390</v>
      </c>
      <c r="D103" s="44">
        <v>9781839641923</v>
      </c>
      <c r="E103" s="45" t="s">
        <v>159</v>
      </c>
      <c r="F103" s="42" t="s">
        <v>84</v>
      </c>
      <c r="G103" s="46">
        <v>0</v>
      </c>
      <c r="H103" s="47">
        <v>20</v>
      </c>
      <c r="I103" s="48"/>
      <c r="J103" s="49">
        <v>8</v>
      </c>
      <c r="K103" s="50">
        <f t="shared" si="8"/>
        <v>0</v>
      </c>
      <c r="L103" s="48">
        <f t="shared" si="9"/>
        <v>11</v>
      </c>
      <c r="M103" s="48"/>
    </row>
    <row r="104" spans="1:15" ht="18" customHeight="1" x14ac:dyDescent="0.2">
      <c r="A104" s="41" t="s">
        <v>33</v>
      </c>
      <c r="B104" s="42" t="s">
        <v>34</v>
      </c>
      <c r="C104" s="43" t="s">
        <v>390</v>
      </c>
      <c r="D104" s="44">
        <v>9781786647696</v>
      </c>
      <c r="E104" s="45" t="s">
        <v>159</v>
      </c>
      <c r="F104" s="42" t="s">
        <v>85</v>
      </c>
      <c r="G104" s="46">
        <v>0</v>
      </c>
      <c r="H104" s="47">
        <v>20</v>
      </c>
      <c r="I104" s="48"/>
      <c r="J104" s="49">
        <v>8</v>
      </c>
      <c r="K104" s="50">
        <f t="shared" si="8"/>
        <v>0</v>
      </c>
      <c r="L104" s="48">
        <f t="shared" si="9"/>
        <v>11</v>
      </c>
      <c r="M104" s="48"/>
    </row>
    <row r="105" spans="1:15" ht="18" customHeight="1" x14ac:dyDescent="0.2">
      <c r="A105" s="41" t="s">
        <v>33</v>
      </c>
      <c r="B105" s="42" t="s">
        <v>34</v>
      </c>
      <c r="C105" s="43" t="s">
        <v>390</v>
      </c>
      <c r="D105" s="44">
        <v>9781839647741</v>
      </c>
      <c r="E105" s="45" t="s">
        <v>159</v>
      </c>
      <c r="F105" s="42" t="s">
        <v>86</v>
      </c>
      <c r="G105" s="46">
        <v>0</v>
      </c>
      <c r="H105" s="47">
        <v>20</v>
      </c>
      <c r="I105" s="48"/>
      <c r="J105" s="49">
        <v>8</v>
      </c>
      <c r="K105" s="50">
        <f t="shared" si="8"/>
        <v>0</v>
      </c>
      <c r="L105" s="48">
        <f t="shared" si="9"/>
        <v>11</v>
      </c>
      <c r="M105" s="48"/>
    </row>
    <row r="106" spans="1:15" ht="18" customHeight="1" x14ac:dyDescent="0.2">
      <c r="A106" s="41" t="s">
        <v>33</v>
      </c>
      <c r="B106" s="42" t="s">
        <v>34</v>
      </c>
      <c r="C106" s="43" t="s">
        <v>390</v>
      </c>
      <c r="D106" s="44">
        <v>9781839642364</v>
      </c>
      <c r="E106" s="45" t="s">
        <v>159</v>
      </c>
      <c r="F106" s="42" t="s">
        <v>87</v>
      </c>
      <c r="G106" s="46">
        <v>0</v>
      </c>
      <c r="H106" s="47">
        <v>20</v>
      </c>
      <c r="I106" s="48"/>
      <c r="J106" s="49">
        <v>8</v>
      </c>
      <c r="K106" s="50">
        <f>G106*L106</f>
        <v>0</v>
      </c>
      <c r="L106" s="48">
        <f>H106-(H106*$G$27)</f>
        <v>11</v>
      </c>
      <c r="M106" s="48"/>
    </row>
    <row r="107" spans="1:15" ht="16" x14ac:dyDescent="0.2">
      <c r="A107" s="42"/>
      <c r="B107" s="42"/>
      <c r="C107" s="55"/>
      <c r="D107" s="54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5" ht="17" x14ac:dyDescent="0.2">
      <c r="A108" s="35" t="s">
        <v>22</v>
      </c>
      <c r="B108" s="35" t="s">
        <v>47</v>
      </c>
      <c r="C108" s="64" t="s">
        <v>23</v>
      </c>
      <c r="D108" s="37" t="s">
        <v>24</v>
      </c>
      <c r="E108" s="37" t="s">
        <v>25</v>
      </c>
      <c r="F108" s="35" t="s">
        <v>26</v>
      </c>
      <c r="G108" s="35" t="s">
        <v>27</v>
      </c>
      <c r="H108" s="35" t="s">
        <v>28</v>
      </c>
      <c r="I108" s="38" t="s">
        <v>29</v>
      </c>
      <c r="J108" s="36" t="s">
        <v>30</v>
      </c>
      <c r="K108" s="39" t="s">
        <v>31</v>
      </c>
      <c r="L108" s="35" t="s">
        <v>32</v>
      </c>
      <c r="M108" s="35" t="s">
        <v>676</v>
      </c>
      <c r="N108" s="40"/>
      <c r="O108" s="40"/>
    </row>
    <row r="109" spans="1:15" s="42" customFormat="1" ht="18" customHeight="1" x14ac:dyDescent="0.2">
      <c r="A109" s="54" t="s">
        <v>33</v>
      </c>
      <c r="B109" s="54" t="s">
        <v>181</v>
      </c>
      <c r="C109" s="55" t="s">
        <v>390</v>
      </c>
      <c r="D109" s="44">
        <v>9780857758491</v>
      </c>
      <c r="E109" s="54" t="s">
        <v>159</v>
      </c>
      <c r="F109" s="54" t="s">
        <v>88</v>
      </c>
      <c r="G109" s="46">
        <v>0</v>
      </c>
      <c r="H109" s="47">
        <v>20</v>
      </c>
      <c r="I109" s="48"/>
      <c r="J109" s="49">
        <v>8</v>
      </c>
      <c r="K109" s="50">
        <f>G109*L109</f>
        <v>0</v>
      </c>
      <c r="L109" s="48">
        <f>H109-(H109*$G$27)</f>
        <v>11</v>
      </c>
      <c r="M109" s="48"/>
    </row>
    <row r="110" spans="1:15" s="42" customFormat="1" ht="18" customHeight="1" x14ac:dyDescent="0.2">
      <c r="C110" s="55"/>
      <c r="D110" s="54"/>
      <c r="H110" s="47"/>
      <c r="J110" s="49"/>
    </row>
    <row r="111" spans="1:15" ht="17" x14ac:dyDescent="0.2">
      <c r="A111" s="35" t="s">
        <v>22</v>
      </c>
      <c r="B111" s="35" t="s">
        <v>47</v>
      </c>
      <c r="C111" s="64" t="s">
        <v>23</v>
      </c>
      <c r="D111" s="37" t="s">
        <v>24</v>
      </c>
      <c r="E111" s="37" t="s">
        <v>25</v>
      </c>
      <c r="F111" s="35" t="s">
        <v>26</v>
      </c>
      <c r="G111" s="35" t="s">
        <v>27</v>
      </c>
      <c r="H111" s="35" t="s">
        <v>28</v>
      </c>
      <c r="I111" s="38" t="s">
        <v>29</v>
      </c>
      <c r="J111" s="36" t="s">
        <v>30</v>
      </c>
      <c r="K111" s="39" t="s">
        <v>31</v>
      </c>
      <c r="L111" s="35" t="s">
        <v>32</v>
      </c>
      <c r="M111" s="35" t="s">
        <v>676</v>
      </c>
      <c r="N111" s="40"/>
      <c r="O111" s="40"/>
    </row>
    <row r="112" spans="1:15" ht="18" customHeight="1" x14ac:dyDescent="0.2">
      <c r="A112" s="41" t="s">
        <v>33</v>
      </c>
      <c r="B112" s="42" t="s">
        <v>103</v>
      </c>
      <c r="C112" s="55" t="s">
        <v>394</v>
      </c>
      <c r="D112" s="44">
        <v>9781804173442</v>
      </c>
      <c r="E112" s="45" t="s">
        <v>159</v>
      </c>
      <c r="F112" s="42" t="s">
        <v>532</v>
      </c>
      <c r="G112" s="46">
        <v>0</v>
      </c>
      <c r="H112" s="47">
        <v>20</v>
      </c>
      <c r="I112" s="48"/>
      <c r="J112" s="49">
        <v>8</v>
      </c>
      <c r="K112" s="50">
        <f t="shared" ref="K112:K137" si="12">G112*L112</f>
        <v>0</v>
      </c>
      <c r="L112" s="48">
        <f t="shared" ref="L112:L137" si="13">H112-(H112*$G$27)</f>
        <v>11</v>
      </c>
      <c r="M112" s="79"/>
    </row>
    <row r="113" spans="1:13" ht="18" customHeight="1" x14ac:dyDescent="0.2">
      <c r="A113" s="41" t="s">
        <v>33</v>
      </c>
      <c r="B113" s="42" t="s">
        <v>103</v>
      </c>
      <c r="C113" s="55" t="s">
        <v>394</v>
      </c>
      <c r="D113" s="44">
        <v>9781804177099</v>
      </c>
      <c r="E113" s="45" t="s">
        <v>159</v>
      </c>
      <c r="F113" s="42" t="s">
        <v>175</v>
      </c>
      <c r="G113" s="46">
        <v>0</v>
      </c>
      <c r="H113" s="47">
        <v>20</v>
      </c>
      <c r="I113" s="48"/>
      <c r="J113" s="49">
        <v>8</v>
      </c>
      <c r="K113" s="50">
        <f t="shared" si="12"/>
        <v>0</v>
      </c>
      <c r="L113" s="48">
        <f t="shared" si="13"/>
        <v>11</v>
      </c>
      <c r="M113" s="79"/>
    </row>
    <row r="114" spans="1:13" ht="18" customHeight="1" x14ac:dyDescent="0.2">
      <c r="A114" s="41" t="s">
        <v>33</v>
      </c>
      <c r="B114" s="42" t="s">
        <v>103</v>
      </c>
      <c r="C114" s="55" t="s">
        <v>394</v>
      </c>
      <c r="D114" s="44">
        <v>9781804177105</v>
      </c>
      <c r="E114" s="45" t="s">
        <v>159</v>
      </c>
      <c r="F114" s="42" t="s">
        <v>176</v>
      </c>
      <c r="G114" s="46">
        <v>0</v>
      </c>
      <c r="H114" s="47">
        <v>20</v>
      </c>
      <c r="I114" s="48"/>
      <c r="J114" s="49">
        <v>8</v>
      </c>
      <c r="K114" s="50">
        <f t="shared" si="12"/>
        <v>0</v>
      </c>
      <c r="L114" s="48">
        <f t="shared" si="13"/>
        <v>11</v>
      </c>
      <c r="M114" s="79"/>
    </row>
    <row r="115" spans="1:13" ht="18" customHeight="1" x14ac:dyDescent="0.2">
      <c r="A115" s="41" t="s">
        <v>33</v>
      </c>
      <c r="B115" s="42" t="s">
        <v>103</v>
      </c>
      <c r="C115" s="43" t="s">
        <v>390</v>
      </c>
      <c r="D115" s="44">
        <v>9781804172322</v>
      </c>
      <c r="E115" s="45" t="s">
        <v>159</v>
      </c>
      <c r="F115" s="42" t="s">
        <v>613</v>
      </c>
      <c r="G115" s="46">
        <v>0</v>
      </c>
      <c r="H115" s="47">
        <v>20</v>
      </c>
      <c r="I115" s="48"/>
      <c r="J115" s="49">
        <v>8</v>
      </c>
      <c r="K115" s="50">
        <f t="shared" si="12"/>
        <v>0</v>
      </c>
      <c r="L115" s="48">
        <f t="shared" si="13"/>
        <v>11</v>
      </c>
      <c r="M115" s="48"/>
    </row>
    <row r="116" spans="1:13" ht="18" customHeight="1" x14ac:dyDescent="0.2">
      <c r="A116" s="41" t="s">
        <v>33</v>
      </c>
      <c r="B116" s="42" t="s">
        <v>103</v>
      </c>
      <c r="C116" s="43" t="s">
        <v>390</v>
      </c>
      <c r="D116" s="44">
        <v>9781786647825</v>
      </c>
      <c r="E116" s="45" t="s">
        <v>159</v>
      </c>
      <c r="F116" s="42" t="s">
        <v>612</v>
      </c>
      <c r="G116" s="46">
        <v>0</v>
      </c>
      <c r="H116" s="47">
        <v>20</v>
      </c>
      <c r="I116" s="48"/>
      <c r="J116" s="49">
        <v>8</v>
      </c>
      <c r="K116" s="50">
        <f t="shared" si="12"/>
        <v>0</v>
      </c>
      <c r="L116" s="48">
        <f t="shared" si="13"/>
        <v>11</v>
      </c>
      <c r="M116" s="48"/>
    </row>
    <row r="117" spans="1:13" ht="18" customHeight="1" x14ac:dyDescent="0.2">
      <c r="A117" s="41" t="s">
        <v>33</v>
      </c>
      <c r="B117" s="42" t="s">
        <v>103</v>
      </c>
      <c r="C117" s="43" t="s">
        <v>390</v>
      </c>
      <c r="D117" s="44">
        <v>9781786647832</v>
      </c>
      <c r="E117" s="45" t="s">
        <v>159</v>
      </c>
      <c r="F117" s="42" t="s">
        <v>89</v>
      </c>
      <c r="G117" s="46">
        <v>0</v>
      </c>
      <c r="H117" s="47">
        <v>20</v>
      </c>
      <c r="I117" s="48"/>
      <c r="J117" s="49">
        <v>8</v>
      </c>
      <c r="K117" s="50">
        <f t="shared" si="12"/>
        <v>0</v>
      </c>
      <c r="L117" s="48">
        <f t="shared" si="13"/>
        <v>11</v>
      </c>
      <c r="M117" s="48"/>
    </row>
    <row r="118" spans="1:13" ht="18" customHeight="1" x14ac:dyDescent="0.2">
      <c r="A118" s="41" t="s">
        <v>33</v>
      </c>
      <c r="B118" s="42" t="s">
        <v>103</v>
      </c>
      <c r="C118" s="43" t="s">
        <v>390</v>
      </c>
      <c r="D118" s="44">
        <v>9781787552876</v>
      </c>
      <c r="E118" s="45" t="s">
        <v>159</v>
      </c>
      <c r="F118" s="42" t="s">
        <v>90</v>
      </c>
      <c r="G118" s="46">
        <v>0</v>
      </c>
      <c r="H118" s="47">
        <v>20</v>
      </c>
      <c r="I118" s="48"/>
      <c r="J118" s="49">
        <v>8</v>
      </c>
      <c r="K118" s="50">
        <f t="shared" ref="K118:K124" si="14">G118*L118</f>
        <v>0</v>
      </c>
      <c r="L118" s="48">
        <f t="shared" ref="L118:L124" si="15">H118-(H118*$G$27)</f>
        <v>11</v>
      </c>
      <c r="M118" s="48"/>
    </row>
    <row r="119" spans="1:13" ht="18" customHeight="1" x14ac:dyDescent="0.2">
      <c r="A119" s="41" t="s">
        <v>33</v>
      </c>
      <c r="B119" s="42" t="s">
        <v>103</v>
      </c>
      <c r="C119" s="43" t="s">
        <v>390</v>
      </c>
      <c r="D119" s="44">
        <v>9781839641930</v>
      </c>
      <c r="E119" s="45" t="s">
        <v>159</v>
      </c>
      <c r="F119" s="42" t="s">
        <v>92</v>
      </c>
      <c r="G119" s="46">
        <v>0</v>
      </c>
      <c r="H119" s="47">
        <v>20</v>
      </c>
      <c r="I119" s="48"/>
      <c r="J119" s="49">
        <v>8</v>
      </c>
      <c r="K119" s="50">
        <f t="shared" si="14"/>
        <v>0</v>
      </c>
      <c r="L119" s="48">
        <f t="shared" si="15"/>
        <v>11</v>
      </c>
      <c r="M119" s="48"/>
    </row>
    <row r="120" spans="1:13" ht="18" customHeight="1" x14ac:dyDescent="0.2">
      <c r="A120" s="41" t="s">
        <v>33</v>
      </c>
      <c r="B120" s="42" t="s">
        <v>103</v>
      </c>
      <c r="C120" s="43" t="s">
        <v>390</v>
      </c>
      <c r="D120" s="44">
        <v>9781786648112</v>
      </c>
      <c r="E120" s="45" t="s">
        <v>159</v>
      </c>
      <c r="F120" s="42" t="s">
        <v>606</v>
      </c>
      <c r="G120" s="46">
        <v>0</v>
      </c>
      <c r="H120" s="47">
        <v>20</v>
      </c>
      <c r="I120" s="48"/>
      <c r="J120" s="49">
        <v>8</v>
      </c>
      <c r="K120" s="50">
        <f t="shared" si="14"/>
        <v>0</v>
      </c>
      <c r="L120" s="48">
        <f t="shared" si="15"/>
        <v>11</v>
      </c>
      <c r="M120" s="48"/>
    </row>
    <row r="121" spans="1:13" ht="18" customHeight="1" x14ac:dyDescent="0.2">
      <c r="A121" s="41" t="s">
        <v>33</v>
      </c>
      <c r="B121" s="42" t="s">
        <v>103</v>
      </c>
      <c r="C121" s="43" t="s">
        <v>390</v>
      </c>
      <c r="D121" s="44">
        <v>9781786645456</v>
      </c>
      <c r="E121" s="45" t="s">
        <v>159</v>
      </c>
      <c r="F121" s="42" t="s">
        <v>91</v>
      </c>
      <c r="G121" s="46">
        <v>0</v>
      </c>
      <c r="H121" s="47">
        <v>20</v>
      </c>
      <c r="I121" s="48"/>
      <c r="J121" s="49">
        <v>8</v>
      </c>
      <c r="K121" s="50">
        <f t="shared" si="14"/>
        <v>0</v>
      </c>
      <c r="L121" s="48">
        <f t="shared" si="15"/>
        <v>11</v>
      </c>
      <c r="M121" s="48"/>
    </row>
    <row r="122" spans="1:13" ht="18" customHeight="1" x14ac:dyDescent="0.2">
      <c r="A122" s="41" t="s">
        <v>33</v>
      </c>
      <c r="B122" s="42" t="s">
        <v>103</v>
      </c>
      <c r="C122" s="43" t="s">
        <v>390</v>
      </c>
      <c r="D122" s="44">
        <v>9781839644740</v>
      </c>
      <c r="E122" s="45" t="s">
        <v>159</v>
      </c>
      <c r="F122" s="42" t="s">
        <v>93</v>
      </c>
      <c r="G122" s="46">
        <v>0</v>
      </c>
      <c r="H122" s="47">
        <v>20</v>
      </c>
      <c r="I122" s="48"/>
      <c r="J122" s="49">
        <v>8</v>
      </c>
      <c r="K122" s="50">
        <f t="shared" si="14"/>
        <v>0</v>
      </c>
      <c r="L122" s="48">
        <f t="shared" si="15"/>
        <v>11</v>
      </c>
      <c r="M122" s="48"/>
    </row>
    <row r="123" spans="1:13" ht="18" customHeight="1" x14ac:dyDescent="0.2">
      <c r="A123" s="41" t="s">
        <v>33</v>
      </c>
      <c r="B123" s="42" t="s">
        <v>103</v>
      </c>
      <c r="C123" s="43" t="s">
        <v>390</v>
      </c>
      <c r="D123" s="44">
        <v>9781786644640</v>
      </c>
      <c r="E123" s="45" t="s">
        <v>159</v>
      </c>
      <c r="F123" s="42" t="s">
        <v>94</v>
      </c>
      <c r="G123" s="46">
        <v>0</v>
      </c>
      <c r="H123" s="47">
        <v>20</v>
      </c>
      <c r="I123" s="48"/>
      <c r="J123" s="49">
        <v>8</v>
      </c>
      <c r="K123" s="50">
        <f t="shared" si="14"/>
        <v>0</v>
      </c>
      <c r="L123" s="48">
        <f t="shared" si="15"/>
        <v>11</v>
      </c>
      <c r="M123" s="48"/>
    </row>
    <row r="124" spans="1:13" ht="18" customHeight="1" x14ac:dyDescent="0.2">
      <c r="A124" s="41" t="s">
        <v>33</v>
      </c>
      <c r="B124" s="42" t="s">
        <v>103</v>
      </c>
      <c r="C124" s="43" t="s">
        <v>390</v>
      </c>
      <c r="D124" s="44">
        <v>9781839641657</v>
      </c>
      <c r="E124" s="45" t="s">
        <v>159</v>
      </c>
      <c r="F124" s="42" t="s">
        <v>95</v>
      </c>
      <c r="G124" s="46">
        <v>0</v>
      </c>
      <c r="H124" s="47">
        <v>20</v>
      </c>
      <c r="I124" s="48"/>
      <c r="J124" s="49">
        <v>8</v>
      </c>
      <c r="K124" s="50">
        <f t="shared" si="14"/>
        <v>0</v>
      </c>
      <c r="L124" s="48">
        <f t="shared" si="15"/>
        <v>11</v>
      </c>
      <c r="M124" s="48"/>
    </row>
    <row r="125" spans="1:13" ht="18" customHeight="1" x14ac:dyDescent="0.2">
      <c r="A125" s="41" t="s">
        <v>33</v>
      </c>
      <c r="B125" s="42" t="s">
        <v>103</v>
      </c>
      <c r="C125" s="43" t="s">
        <v>390</v>
      </c>
      <c r="D125" s="44">
        <v>9781839642357</v>
      </c>
      <c r="E125" s="45" t="s">
        <v>159</v>
      </c>
      <c r="F125" s="42" t="s">
        <v>96</v>
      </c>
      <c r="G125" s="46">
        <v>0</v>
      </c>
      <c r="H125" s="47">
        <v>20</v>
      </c>
      <c r="I125" s="48"/>
      <c r="J125" s="49">
        <v>8</v>
      </c>
      <c r="K125" s="50">
        <f t="shared" si="12"/>
        <v>0</v>
      </c>
      <c r="L125" s="48">
        <f t="shared" si="13"/>
        <v>11</v>
      </c>
      <c r="M125" s="48"/>
    </row>
    <row r="126" spans="1:13" ht="18" customHeight="1" x14ac:dyDescent="0.2">
      <c r="A126" s="41" t="s">
        <v>33</v>
      </c>
      <c r="B126" s="42" t="s">
        <v>103</v>
      </c>
      <c r="C126" s="43" t="s">
        <v>390</v>
      </c>
      <c r="D126" s="44">
        <v>9781786644657</v>
      </c>
      <c r="E126" s="45" t="s">
        <v>159</v>
      </c>
      <c r="F126" s="42" t="s">
        <v>97</v>
      </c>
      <c r="G126" s="46">
        <v>0</v>
      </c>
      <c r="H126" s="47">
        <v>20</v>
      </c>
      <c r="I126" s="48"/>
      <c r="J126" s="49">
        <v>8</v>
      </c>
      <c r="K126" s="50">
        <f t="shared" si="12"/>
        <v>0</v>
      </c>
      <c r="L126" s="48">
        <f t="shared" si="13"/>
        <v>11</v>
      </c>
      <c r="M126" s="48"/>
    </row>
    <row r="127" spans="1:13" ht="18" customHeight="1" x14ac:dyDescent="0.2">
      <c r="A127" s="41" t="s">
        <v>33</v>
      </c>
      <c r="B127" s="42" t="s">
        <v>103</v>
      </c>
      <c r="C127" s="43" t="s">
        <v>390</v>
      </c>
      <c r="D127" s="44">
        <v>9781839647710</v>
      </c>
      <c r="E127" s="45" t="s">
        <v>159</v>
      </c>
      <c r="F127" s="42" t="s">
        <v>98</v>
      </c>
      <c r="G127" s="46">
        <v>0</v>
      </c>
      <c r="H127" s="47">
        <v>20</v>
      </c>
      <c r="I127" s="48"/>
      <c r="J127" s="49">
        <v>8</v>
      </c>
      <c r="K127" s="50">
        <f t="shared" si="12"/>
        <v>0</v>
      </c>
      <c r="L127" s="48">
        <f t="shared" si="13"/>
        <v>11</v>
      </c>
      <c r="M127" s="48"/>
    </row>
    <row r="128" spans="1:13" ht="18" customHeight="1" x14ac:dyDescent="0.2">
      <c r="A128" s="41" t="s">
        <v>33</v>
      </c>
      <c r="B128" s="42" t="s">
        <v>103</v>
      </c>
      <c r="C128" s="43" t="s">
        <v>390</v>
      </c>
      <c r="D128" s="44">
        <v>9781786648075</v>
      </c>
      <c r="E128" s="45" t="s">
        <v>159</v>
      </c>
      <c r="F128" s="42" t="s">
        <v>99</v>
      </c>
      <c r="G128" s="46">
        <v>0</v>
      </c>
      <c r="H128" s="47">
        <v>20</v>
      </c>
      <c r="I128" s="48"/>
      <c r="J128" s="49">
        <v>8</v>
      </c>
      <c r="K128" s="50">
        <f t="shared" si="12"/>
        <v>0</v>
      </c>
      <c r="L128" s="48">
        <f t="shared" si="13"/>
        <v>11</v>
      </c>
      <c r="M128" s="48"/>
    </row>
    <row r="129" spans="1:15" ht="18" customHeight="1" x14ac:dyDescent="0.2">
      <c r="A129" s="41" t="s">
        <v>33</v>
      </c>
      <c r="B129" s="42" t="s">
        <v>103</v>
      </c>
      <c r="C129" s="43" t="s">
        <v>390</v>
      </c>
      <c r="D129" s="44">
        <v>9781804173374</v>
      </c>
      <c r="E129" s="45" t="s">
        <v>159</v>
      </c>
      <c r="F129" s="42" t="s">
        <v>533</v>
      </c>
      <c r="G129" s="46">
        <v>0</v>
      </c>
      <c r="H129" s="47">
        <v>20</v>
      </c>
      <c r="I129" s="48"/>
      <c r="J129" s="49">
        <v>8</v>
      </c>
      <c r="K129" s="50">
        <f t="shared" si="12"/>
        <v>0</v>
      </c>
      <c r="L129" s="48">
        <f t="shared" si="13"/>
        <v>11</v>
      </c>
      <c r="M129" s="48"/>
    </row>
    <row r="130" spans="1:15" ht="18" customHeight="1" x14ac:dyDescent="0.2">
      <c r="A130" s="41" t="s">
        <v>33</v>
      </c>
      <c r="B130" s="42" t="s">
        <v>103</v>
      </c>
      <c r="C130" s="43" t="s">
        <v>390</v>
      </c>
      <c r="D130" s="44">
        <v>9781839649660</v>
      </c>
      <c r="E130" s="45" t="s">
        <v>159</v>
      </c>
      <c r="F130" s="42" t="s">
        <v>610</v>
      </c>
      <c r="G130" s="46">
        <v>0</v>
      </c>
      <c r="H130" s="47">
        <v>20</v>
      </c>
      <c r="I130" s="48"/>
      <c r="J130" s="49">
        <v>8</v>
      </c>
      <c r="K130" s="50">
        <f t="shared" si="12"/>
        <v>0</v>
      </c>
      <c r="L130" s="48">
        <f t="shared" si="13"/>
        <v>11</v>
      </c>
      <c r="M130" s="48"/>
    </row>
    <row r="131" spans="1:15" ht="18" customHeight="1" x14ac:dyDescent="0.2">
      <c r="A131" s="41" t="s">
        <v>33</v>
      </c>
      <c r="B131" s="42" t="s">
        <v>103</v>
      </c>
      <c r="C131" s="43" t="s">
        <v>390</v>
      </c>
      <c r="D131" s="44">
        <v>9781839642388</v>
      </c>
      <c r="E131" s="45" t="s">
        <v>159</v>
      </c>
      <c r="F131" s="42" t="s">
        <v>100</v>
      </c>
      <c r="G131" s="46">
        <v>0</v>
      </c>
      <c r="H131" s="47">
        <v>20</v>
      </c>
      <c r="I131" s="48"/>
      <c r="J131" s="49">
        <v>8</v>
      </c>
      <c r="K131" s="50">
        <f t="shared" si="12"/>
        <v>0</v>
      </c>
      <c r="L131" s="48">
        <f t="shared" si="13"/>
        <v>11</v>
      </c>
      <c r="M131" s="48"/>
    </row>
    <row r="132" spans="1:15" ht="18" customHeight="1" x14ac:dyDescent="0.2">
      <c r="A132" s="41" t="s">
        <v>33</v>
      </c>
      <c r="B132" s="42" t="s">
        <v>103</v>
      </c>
      <c r="C132" s="43" t="s">
        <v>390</v>
      </c>
      <c r="D132" s="44">
        <v>9781804172254</v>
      </c>
      <c r="E132" s="45" t="s">
        <v>159</v>
      </c>
      <c r="F132" s="42" t="s">
        <v>607</v>
      </c>
      <c r="G132" s="46">
        <v>0</v>
      </c>
      <c r="H132" s="47">
        <v>20</v>
      </c>
      <c r="I132" s="48"/>
      <c r="J132" s="49">
        <v>8</v>
      </c>
      <c r="K132" s="50">
        <f t="shared" si="12"/>
        <v>0</v>
      </c>
      <c r="L132" s="48">
        <f t="shared" si="13"/>
        <v>11</v>
      </c>
      <c r="M132" s="48"/>
    </row>
    <row r="133" spans="1:15" ht="18" customHeight="1" x14ac:dyDescent="0.2">
      <c r="A133" s="41" t="s">
        <v>33</v>
      </c>
      <c r="B133" s="42" t="s">
        <v>103</v>
      </c>
      <c r="C133" s="43" t="s">
        <v>390</v>
      </c>
      <c r="D133" s="44">
        <v>9781839647772</v>
      </c>
      <c r="E133" s="45" t="s">
        <v>159</v>
      </c>
      <c r="F133" s="42" t="s">
        <v>101</v>
      </c>
      <c r="G133" s="46">
        <v>0</v>
      </c>
      <c r="H133" s="47">
        <v>20</v>
      </c>
      <c r="I133" s="48"/>
      <c r="J133" s="49">
        <v>8</v>
      </c>
      <c r="K133" s="50">
        <f t="shared" si="12"/>
        <v>0</v>
      </c>
      <c r="L133" s="48">
        <f t="shared" si="13"/>
        <v>11</v>
      </c>
      <c r="M133" s="48"/>
    </row>
    <row r="134" spans="1:15" ht="18" customHeight="1" x14ac:dyDescent="0.2">
      <c r="A134" s="41" t="s">
        <v>33</v>
      </c>
      <c r="B134" s="42" t="s">
        <v>103</v>
      </c>
      <c r="C134" s="43" t="s">
        <v>390</v>
      </c>
      <c r="D134" s="44">
        <v>9781786645449</v>
      </c>
      <c r="E134" s="45" t="s">
        <v>159</v>
      </c>
      <c r="F134" s="42" t="s">
        <v>611</v>
      </c>
      <c r="G134" s="46">
        <v>0</v>
      </c>
      <c r="H134" s="47">
        <v>20</v>
      </c>
      <c r="I134" s="48"/>
      <c r="J134" s="49">
        <v>8</v>
      </c>
      <c r="K134" s="50">
        <f t="shared" si="12"/>
        <v>0</v>
      </c>
      <c r="L134" s="48">
        <f t="shared" si="13"/>
        <v>11</v>
      </c>
      <c r="M134" s="48"/>
    </row>
    <row r="135" spans="1:15" ht="18" customHeight="1" x14ac:dyDescent="0.2">
      <c r="A135" s="41" t="s">
        <v>33</v>
      </c>
      <c r="B135" s="42" t="s">
        <v>103</v>
      </c>
      <c r="C135" s="43" t="s">
        <v>390</v>
      </c>
      <c r="D135" s="44">
        <v>9781787552869</v>
      </c>
      <c r="E135" s="45" t="s">
        <v>159</v>
      </c>
      <c r="F135" s="42" t="s">
        <v>102</v>
      </c>
      <c r="G135" s="46">
        <v>0</v>
      </c>
      <c r="H135" s="47">
        <v>20</v>
      </c>
      <c r="I135" s="48"/>
      <c r="J135" s="49">
        <v>8</v>
      </c>
      <c r="K135" s="50">
        <f t="shared" si="12"/>
        <v>0</v>
      </c>
      <c r="L135" s="48">
        <f t="shared" si="13"/>
        <v>11</v>
      </c>
      <c r="M135" s="48"/>
    </row>
    <row r="136" spans="1:15" ht="18" customHeight="1" x14ac:dyDescent="0.2">
      <c r="A136" s="41" t="s">
        <v>33</v>
      </c>
      <c r="B136" s="42" t="s">
        <v>103</v>
      </c>
      <c r="C136" s="43" t="s">
        <v>390</v>
      </c>
      <c r="D136" s="44">
        <v>9781786645517</v>
      </c>
      <c r="E136" s="45" t="s">
        <v>159</v>
      </c>
      <c r="F136" s="42" t="s">
        <v>609</v>
      </c>
      <c r="G136" s="46">
        <v>0</v>
      </c>
      <c r="H136" s="47">
        <v>20</v>
      </c>
      <c r="I136" s="48"/>
      <c r="J136" s="49">
        <v>8</v>
      </c>
      <c r="K136" s="50">
        <f t="shared" si="12"/>
        <v>0</v>
      </c>
      <c r="L136" s="48">
        <f t="shared" si="13"/>
        <v>11</v>
      </c>
      <c r="M136" s="48"/>
    </row>
    <row r="137" spans="1:15" ht="18" customHeight="1" x14ac:dyDescent="0.2">
      <c r="A137" s="41" t="s">
        <v>33</v>
      </c>
      <c r="B137" s="42" t="s">
        <v>103</v>
      </c>
      <c r="C137" s="43" t="s">
        <v>390</v>
      </c>
      <c r="D137" s="44">
        <v>9781787552890</v>
      </c>
      <c r="E137" s="45" t="s">
        <v>159</v>
      </c>
      <c r="F137" s="42" t="s">
        <v>608</v>
      </c>
      <c r="G137" s="46">
        <v>0</v>
      </c>
      <c r="H137" s="47">
        <v>20</v>
      </c>
      <c r="I137" s="48"/>
      <c r="J137" s="49">
        <v>8</v>
      </c>
      <c r="K137" s="50">
        <f t="shared" si="12"/>
        <v>0</v>
      </c>
      <c r="L137" s="48">
        <f t="shared" si="13"/>
        <v>11</v>
      </c>
      <c r="M137" s="48"/>
    </row>
    <row r="138" spans="1:15" s="42" customFormat="1" ht="18" customHeight="1" x14ac:dyDescent="0.2">
      <c r="A138" s="54" t="s">
        <v>33</v>
      </c>
      <c r="B138" s="54" t="s">
        <v>103</v>
      </c>
      <c r="C138" s="43" t="s">
        <v>390</v>
      </c>
      <c r="D138" s="44">
        <v>9781787556911</v>
      </c>
      <c r="E138" s="54" t="s">
        <v>159</v>
      </c>
      <c r="F138" s="54" t="s">
        <v>651</v>
      </c>
      <c r="G138" s="46">
        <v>0</v>
      </c>
      <c r="H138" s="47">
        <v>20</v>
      </c>
      <c r="I138" s="48"/>
      <c r="J138" s="49">
        <v>8</v>
      </c>
      <c r="K138" s="50">
        <f>G138*L138</f>
        <v>0</v>
      </c>
      <c r="L138" s="48">
        <f>H138-(H138*$G$27)</f>
        <v>11</v>
      </c>
      <c r="M138" s="48"/>
    </row>
    <row r="139" spans="1:15" s="42" customFormat="1" ht="18" customHeight="1" x14ac:dyDescent="0.2">
      <c r="A139" s="54" t="s">
        <v>33</v>
      </c>
      <c r="B139" s="54" t="s">
        <v>103</v>
      </c>
      <c r="C139" s="43" t="s">
        <v>390</v>
      </c>
      <c r="D139" s="44">
        <v>9781787556904</v>
      </c>
      <c r="E139" s="54" t="s">
        <v>159</v>
      </c>
      <c r="F139" s="54" t="s">
        <v>650</v>
      </c>
      <c r="G139" s="46">
        <v>0</v>
      </c>
      <c r="H139" s="47">
        <v>20</v>
      </c>
      <c r="I139" s="48"/>
      <c r="J139" s="49">
        <v>8</v>
      </c>
      <c r="K139" s="50">
        <f>G139*L139</f>
        <v>0</v>
      </c>
      <c r="L139" s="48">
        <f>H139-(H139*$G$27)</f>
        <v>11</v>
      </c>
      <c r="M139" s="48"/>
    </row>
    <row r="140" spans="1:15" s="42" customFormat="1" ht="18" customHeight="1" x14ac:dyDescent="0.2">
      <c r="A140" s="54" t="s">
        <v>33</v>
      </c>
      <c r="B140" s="54" t="s">
        <v>103</v>
      </c>
      <c r="C140" s="43" t="s">
        <v>390</v>
      </c>
      <c r="D140" s="44">
        <v>9781839641510</v>
      </c>
      <c r="E140" s="54" t="s">
        <v>159</v>
      </c>
      <c r="F140" s="54" t="s">
        <v>534</v>
      </c>
      <c r="G140" s="46">
        <v>0</v>
      </c>
      <c r="H140" s="47">
        <v>20</v>
      </c>
      <c r="I140" s="48"/>
      <c r="J140" s="49">
        <v>8</v>
      </c>
      <c r="K140" s="50">
        <f>G140*L140</f>
        <v>0</v>
      </c>
      <c r="L140" s="48">
        <f>H140-(H140*$G$27)</f>
        <v>11</v>
      </c>
      <c r="M140" s="48"/>
    </row>
    <row r="141" spans="1:15" ht="18" customHeight="1" x14ac:dyDescent="0.2">
      <c r="A141" s="42"/>
      <c r="B141" s="42"/>
      <c r="C141" s="55"/>
      <c r="D141" s="54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5" ht="17" x14ac:dyDescent="0.2">
      <c r="A142" s="35" t="s">
        <v>22</v>
      </c>
      <c r="B142" s="35" t="s">
        <v>47</v>
      </c>
      <c r="C142" s="64" t="s">
        <v>23</v>
      </c>
      <c r="D142" s="37" t="s">
        <v>24</v>
      </c>
      <c r="E142" s="37" t="s">
        <v>25</v>
      </c>
      <c r="F142" s="35" t="s">
        <v>26</v>
      </c>
      <c r="G142" s="35" t="s">
        <v>27</v>
      </c>
      <c r="H142" s="35" t="s">
        <v>28</v>
      </c>
      <c r="I142" s="38" t="s">
        <v>29</v>
      </c>
      <c r="J142" s="36" t="s">
        <v>30</v>
      </c>
      <c r="K142" s="39" t="s">
        <v>31</v>
      </c>
      <c r="L142" s="35" t="s">
        <v>32</v>
      </c>
      <c r="M142" s="35" t="s">
        <v>676</v>
      </c>
      <c r="N142" s="40"/>
      <c r="O142" s="40"/>
    </row>
    <row r="143" spans="1:15" s="42" customFormat="1" ht="18" customHeight="1" x14ac:dyDescent="0.2">
      <c r="A143" s="54" t="s">
        <v>33</v>
      </c>
      <c r="B143" s="54" t="s">
        <v>177</v>
      </c>
      <c r="C143" s="55" t="s">
        <v>394</v>
      </c>
      <c r="D143" s="44">
        <v>9781804172735</v>
      </c>
      <c r="E143" s="54" t="s">
        <v>159</v>
      </c>
      <c r="F143" s="54" t="s">
        <v>108</v>
      </c>
      <c r="G143" s="46">
        <v>0</v>
      </c>
      <c r="H143" s="47">
        <v>20</v>
      </c>
      <c r="I143" s="48"/>
      <c r="J143" s="49">
        <v>8</v>
      </c>
      <c r="K143" s="50">
        <f t="shared" ref="K143:K183" si="16">G143*L143</f>
        <v>0</v>
      </c>
      <c r="L143" s="48">
        <f t="shared" ref="L143:L183" si="17">H143-(H143*$G$27)</f>
        <v>11</v>
      </c>
      <c r="M143" s="79"/>
    </row>
    <row r="144" spans="1:15" s="42" customFormat="1" ht="18" customHeight="1" x14ac:dyDescent="0.2">
      <c r="A144" s="54" t="s">
        <v>33</v>
      </c>
      <c r="B144" s="54" t="s">
        <v>177</v>
      </c>
      <c r="C144" s="55" t="s">
        <v>394</v>
      </c>
      <c r="D144" s="44">
        <v>9781804175859</v>
      </c>
      <c r="E144" s="54" t="s">
        <v>159</v>
      </c>
      <c r="F144" s="54" t="s">
        <v>178</v>
      </c>
      <c r="G144" s="46">
        <v>0</v>
      </c>
      <c r="H144" s="47">
        <v>20</v>
      </c>
      <c r="I144" s="48"/>
      <c r="J144" s="49">
        <v>8</v>
      </c>
      <c r="K144" s="50">
        <f t="shared" ref="K144:K181" si="18">G144*L144</f>
        <v>0</v>
      </c>
      <c r="L144" s="48">
        <f t="shared" ref="L144:L181" si="19">H144-(H144*$G$27)</f>
        <v>11</v>
      </c>
      <c r="M144" s="79"/>
    </row>
    <row r="145" spans="1:13" s="42" customFormat="1" ht="18" customHeight="1" x14ac:dyDescent="0.2">
      <c r="A145" s="54" t="s">
        <v>33</v>
      </c>
      <c r="B145" s="54" t="s">
        <v>177</v>
      </c>
      <c r="C145" s="55" t="s">
        <v>394</v>
      </c>
      <c r="D145" s="44">
        <v>9781804175866</v>
      </c>
      <c r="E145" s="54" t="s">
        <v>159</v>
      </c>
      <c r="F145" s="54" t="s">
        <v>179</v>
      </c>
      <c r="G145" s="46">
        <v>0</v>
      </c>
      <c r="H145" s="47">
        <v>20</v>
      </c>
      <c r="I145" s="48"/>
      <c r="J145" s="49">
        <v>8</v>
      </c>
      <c r="K145" s="50">
        <f t="shared" si="18"/>
        <v>0</v>
      </c>
      <c r="L145" s="48">
        <f t="shared" si="19"/>
        <v>11</v>
      </c>
      <c r="M145" s="79"/>
    </row>
    <row r="146" spans="1:13" s="42" customFormat="1" ht="18" customHeight="1" x14ac:dyDescent="0.2">
      <c r="A146" s="54" t="s">
        <v>33</v>
      </c>
      <c r="B146" s="54" t="s">
        <v>177</v>
      </c>
      <c r="C146" s="55" t="s">
        <v>394</v>
      </c>
      <c r="D146" s="44">
        <v>9781804172728</v>
      </c>
      <c r="E146" s="54" t="s">
        <v>159</v>
      </c>
      <c r="F146" s="54" t="s">
        <v>106</v>
      </c>
      <c r="G146" s="46">
        <v>0</v>
      </c>
      <c r="H146" s="47">
        <v>20</v>
      </c>
      <c r="I146" s="48"/>
      <c r="J146" s="49">
        <v>8</v>
      </c>
      <c r="K146" s="50">
        <f t="shared" si="18"/>
        <v>0</v>
      </c>
      <c r="L146" s="48">
        <f t="shared" si="19"/>
        <v>11</v>
      </c>
      <c r="M146" s="48"/>
    </row>
    <row r="147" spans="1:13" s="42" customFormat="1" ht="18" customHeight="1" x14ac:dyDescent="0.2">
      <c r="A147" s="54" t="s">
        <v>33</v>
      </c>
      <c r="B147" s="54" t="s">
        <v>177</v>
      </c>
      <c r="C147" s="55" t="s">
        <v>394</v>
      </c>
      <c r="D147" s="44">
        <v>9781804172711</v>
      </c>
      <c r="E147" s="54" t="s">
        <v>159</v>
      </c>
      <c r="F147" s="54" t="s">
        <v>107</v>
      </c>
      <c r="G147" s="46">
        <v>0</v>
      </c>
      <c r="H147" s="47">
        <v>20</v>
      </c>
      <c r="I147" s="48"/>
      <c r="J147" s="49">
        <v>8</v>
      </c>
      <c r="K147" s="50">
        <f t="shared" si="18"/>
        <v>0</v>
      </c>
      <c r="L147" s="48">
        <f t="shared" si="19"/>
        <v>11</v>
      </c>
      <c r="M147" s="48"/>
    </row>
    <row r="148" spans="1:13" s="42" customFormat="1" ht="18" customHeight="1" x14ac:dyDescent="0.2">
      <c r="A148" s="54" t="s">
        <v>33</v>
      </c>
      <c r="B148" s="54" t="s">
        <v>177</v>
      </c>
      <c r="C148" s="43" t="s">
        <v>390</v>
      </c>
      <c r="D148" s="44">
        <v>9781786645579</v>
      </c>
      <c r="E148" s="54" t="s">
        <v>159</v>
      </c>
      <c r="F148" s="54" t="s">
        <v>109</v>
      </c>
      <c r="G148" s="46">
        <v>0</v>
      </c>
      <c r="H148" s="47">
        <v>20</v>
      </c>
      <c r="I148" s="48"/>
      <c r="J148" s="49">
        <v>8</v>
      </c>
      <c r="K148" s="50">
        <f t="shared" si="18"/>
        <v>0</v>
      </c>
      <c r="L148" s="48">
        <f t="shared" si="19"/>
        <v>11</v>
      </c>
      <c r="M148" s="48"/>
    </row>
    <row r="149" spans="1:13" s="42" customFormat="1" ht="18" customHeight="1" x14ac:dyDescent="0.2">
      <c r="A149" s="54" t="s">
        <v>33</v>
      </c>
      <c r="B149" s="54" t="s">
        <v>177</v>
      </c>
      <c r="C149" s="43" t="s">
        <v>390</v>
      </c>
      <c r="D149" s="44">
        <v>9781786647689</v>
      </c>
      <c r="E149" s="54" t="s">
        <v>159</v>
      </c>
      <c r="F149" s="54" t="s">
        <v>110</v>
      </c>
      <c r="G149" s="46">
        <v>0</v>
      </c>
      <c r="H149" s="47">
        <v>20</v>
      </c>
      <c r="I149" s="48"/>
      <c r="J149" s="49">
        <v>8</v>
      </c>
      <c r="K149" s="50">
        <f t="shared" si="18"/>
        <v>0</v>
      </c>
      <c r="L149" s="48">
        <f t="shared" si="19"/>
        <v>11</v>
      </c>
      <c r="M149" s="48"/>
    </row>
    <row r="150" spans="1:13" s="42" customFormat="1" ht="18" customHeight="1" x14ac:dyDescent="0.2">
      <c r="A150" s="54" t="s">
        <v>33</v>
      </c>
      <c r="B150" s="54" t="s">
        <v>177</v>
      </c>
      <c r="C150" s="43" t="s">
        <v>390</v>
      </c>
      <c r="D150" s="44">
        <v>9781787552951</v>
      </c>
      <c r="E150" s="54" t="s">
        <v>159</v>
      </c>
      <c r="F150" s="54" t="s">
        <v>111</v>
      </c>
      <c r="G150" s="46">
        <v>0</v>
      </c>
      <c r="H150" s="47">
        <v>20</v>
      </c>
      <c r="I150" s="48"/>
      <c r="J150" s="49">
        <v>8</v>
      </c>
      <c r="K150" s="50">
        <f t="shared" si="18"/>
        <v>0</v>
      </c>
      <c r="L150" s="48">
        <f t="shared" si="19"/>
        <v>11</v>
      </c>
      <c r="M150" s="48"/>
    </row>
    <row r="151" spans="1:13" s="42" customFormat="1" ht="18" customHeight="1" x14ac:dyDescent="0.2">
      <c r="A151" s="54" t="s">
        <v>33</v>
      </c>
      <c r="B151" s="54" t="s">
        <v>177</v>
      </c>
      <c r="C151" s="43" t="s">
        <v>390</v>
      </c>
      <c r="D151" s="44">
        <v>9781839648823</v>
      </c>
      <c r="E151" s="54" t="s">
        <v>159</v>
      </c>
      <c r="F151" s="54" t="s">
        <v>112</v>
      </c>
      <c r="G151" s="46">
        <v>0</v>
      </c>
      <c r="H151" s="47">
        <v>20</v>
      </c>
      <c r="I151" s="48"/>
      <c r="J151" s="49">
        <v>8</v>
      </c>
      <c r="K151" s="50">
        <f t="shared" si="18"/>
        <v>0</v>
      </c>
      <c r="L151" s="48">
        <f t="shared" si="19"/>
        <v>11</v>
      </c>
      <c r="M151" s="48"/>
    </row>
    <row r="152" spans="1:13" s="42" customFormat="1" ht="18" customHeight="1" x14ac:dyDescent="0.2">
      <c r="A152" s="54" t="s">
        <v>33</v>
      </c>
      <c r="B152" s="54" t="s">
        <v>177</v>
      </c>
      <c r="C152" s="43" t="s">
        <v>390</v>
      </c>
      <c r="D152" s="44">
        <v>9781839644801</v>
      </c>
      <c r="E152" s="54" t="s">
        <v>159</v>
      </c>
      <c r="F152" s="54" t="s">
        <v>113</v>
      </c>
      <c r="G152" s="46">
        <v>0</v>
      </c>
      <c r="H152" s="47">
        <v>20</v>
      </c>
      <c r="I152" s="48"/>
      <c r="J152" s="49">
        <v>8</v>
      </c>
      <c r="K152" s="50">
        <f t="shared" si="18"/>
        <v>0</v>
      </c>
      <c r="L152" s="48">
        <f t="shared" si="19"/>
        <v>11</v>
      </c>
      <c r="M152" s="48"/>
    </row>
    <row r="153" spans="1:13" s="42" customFormat="1" ht="18" customHeight="1" x14ac:dyDescent="0.2">
      <c r="A153" s="54" t="s">
        <v>33</v>
      </c>
      <c r="B153" s="54" t="s">
        <v>177</v>
      </c>
      <c r="C153" s="43" t="s">
        <v>390</v>
      </c>
      <c r="D153" s="44">
        <v>9781839641862</v>
      </c>
      <c r="E153" s="54" t="s">
        <v>159</v>
      </c>
      <c r="F153" s="54" t="s">
        <v>114</v>
      </c>
      <c r="G153" s="46">
        <v>0</v>
      </c>
      <c r="H153" s="47">
        <v>20</v>
      </c>
      <c r="I153" s="48"/>
      <c r="J153" s="49">
        <v>8</v>
      </c>
      <c r="K153" s="50">
        <f t="shared" si="18"/>
        <v>0</v>
      </c>
      <c r="L153" s="48">
        <f t="shared" si="19"/>
        <v>11</v>
      </c>
      <c r="M153" s="48"/>
    </row>
    <row r="154" spans="1:13" s="42" customFormat="1" ht="18" customHeight="1" x14ac:dyDescent="0.2">
      <c r="A154" s="54" t="s">
        <v>33</v>
      </c>
      <c r="B154" s="54" t="s">
        <v>177</v>
      </c>
      <c r="C154" s="43" t="s">
        <v>390</v>
      </c>
      <c r="D154" s="44">
        <v>9781839647680</v>
      </c>
      <c r="E154" s="54" t="s">
        <v>159</v>
      </c>
      <c r="F154" s="54" t="s">
        <v>115</v>
      </c>
      <c r="G154" s="46">
        <v>0</v>
      </c>
      <c r="H154" s="47">
        <v>20</v>
      </c>
      <c r="I154" s="48"/>
      <c r="J154" s="49">
        <v>8</v>
      </c>
      <c r="K154" s="50">
        <f t="shared" si="18"/>
        <v>0</v>
      </c>
      <c r="L154" s="48">
        <f t="shared" si="19"/>
        <v>11</v>
      </c>
      <c r="M154" s="48"/>
    </row>
    <row r="155" spans="1:13" s="42" customFormat="1" ht="18" customHeight="1" x14ac:dyDescent="0.2">
      <c r="A155" s="54" t="s">
        <v>33</v>
      </c>
      <c r="B155" s="54" t="s">
        <v>177</v>
      </c>
      <c r="C155" s="43" t="s">
        <v>390</v>
      </c>
      <c r="D155" s="44">
        <v>9781783613755</v>
      </c>
      <c r="E155" s="54" t="s">
        <v>159</v>
      </c>
      <c r="F155" s="54" t="s">
        <v>116</v>
      </c>
      <c r="G155" s="46">
        <v>0</v>
      </c>
      <c r="H155" s="47">
        <v>20</v>
      </c>
      <c r="I155" s="48"/>
      <c r="J155" s="49">
        <v>8</v>
      </c>
      <c r="K155" s="50">
        <f t="shared" si="18"/>
        <v>0</v>
      </c>
      <c r="L155" s="48">
        <f t="shared" si="19"/>
        <v>11</v>
      </c>
      <c r="M155" s="48"/>
    </row>
    <row r="156" spans="1:13" s="42" customFormat="1" ht="18" customHeight="1" x14ac:dyDescent="0.2">
      <c r="A156" s="54" t="s">
        <v>33</v>
      </c>
      <c r="B156" s="54" t="s">
        <v>177</v>
      </c>
      <c r="C156" s="43" t="s">
        <v>390</v>
      </c>
      <c r="D156" s="44">
        <v>9781783613748</v>
      </c>
      <c r="E156" s="54" t="s">
        <v>159</v>
      </c>
      <c r="F156" s="54" t="s">
        <v>117</v>
      </c>
      <c r="G156" s="46">
        <v>0</v>
      </c>
      <c r="H156" s="47">
        <v>20</v>
      </c>
      <c r="I156" s="48"/>
      <c r="J156" s="49">
        <v>8</v>
      </c>
      <c r="K156" s="50">
        <f t="shared" si="18"/>
        <v>0</v>
      </c>
      <c r="L156" s="48">
        <f t="shared" si="19"/>
        <v>11</v>
      </c>
      <c r="M156" s="48"/>
    </row>
    <row r="157" spans="1:13" s="42" customFormat="1" ht="18" customHeight="1" x14ac:dyDescent="0.2">
      <c r="A157" s="54" t="s">
        <v>33</v>
      </c>
      <c r="B157" s="54" t="s">
        <v>177</v>
      </c>
      <c r="C157" s="43" t="s">
        <v>390</v>
      </c>
      <c r="D157" s="44">
        <v>9781804171646</v>
      </c>
      <c r="E157" s="54" t="s">
        <v>159</v>
      </c>
      <c r="F157" s="54" t="s">
        <v>180</v>
      </c>
      <c r="G157" s="46">
        <v>0</v>
      </c>
      <c r="H157" s="47">
        <v>20</v>
      </c>
      <c r="I157" s="48"/>
      <c r="J157" s="49">
        <v>8</v>
      </c>
      <c r="K157" s="50">
        <f t="shared" si="18"/>
        <v>0</v>
      </c>
      <c r="L157" s="48">
        <f t="shared" si="19"/>
        <v>11</v>
      </c>
      <c r="M157" s="48"/>
    </row>
    <row r="158" spans="1:13" s="42" customFormat="1" ht="18" customHeight="1" x14ac:dyDescent="0.2">
      <c r="A158" s="54" t="s">
        <v>33</v>
      </c>
      <c r="B158" s="54" t="s">
        <v>177</v>
      </c>
      <c r="C158" s="43" t="s">
        <v>390</v>
      </c>
      <c r="D158" s="44">
        <v>9781839649394</v>
      </c>
      <c r="E158" s="54" t="s">
        <v>159</v>
      </c>
      <c r="F158" s="54" t="s">
        <v>391</v>
      </c>
      <c r="G158" s="46">
        <v>0</v>
      </c>
      <c r="H158" s="47">
        <v>20</v>
      </c>
      <c r="I158" s="48"/>
      <c r="J158" s="49">
        <v>8</v>
      </c>
      <c r="K158" s="50">
        <f t="shared" si="18"/>
        <v>0</v>
      </c>
      <c r="L158" s="48">
        <f t="shared" si="19"/>
        <v>11</v>
      </c>
      <c r="M158" s="48"/>
    </row>
    <row r="159" spans="1:13" s="42" customFormat="1" ht="18" customHeight="1" x14ac:dyDescent="0.2">
      <c r="A159" s="54" t="s">
        <v>33</v>
      </c>
      <c r="B159" s="54" t="s">
        <v>177</v>
      </c>
      <c r="C159" s="43" t="s">
        <v>390</v>
      </c>
      <c r="D159" s="44">
        <v>9781787552678</v>
      </c>
      <c r="E159" s="54" t="s">
        <v>159</v>
      </c>
      <c r="F159" s="54" t="s">
        <v>118</v>
      </c>
      <c r="G159" s="46">
        <v>0</v>
      </c>
      <c r="H159" s="47">
        <v>20</v>
      </c>
      <c r="I159" s="48"/>
      <c r="J159" s="49">
        <v>8</v>
      </c>
      <c r="K159" s="50">
        <f t="shared" si="18"/>
        <v>0</v>
      </c>
      <c r="L159" s="48">
        <f t="shared" si="19"/>
        <v>11</v>
      </c>
      <c r="M159" s="48"/>
    </row>
    <row r="160" spans="1:13" s="42" customFormat="1" ht="18" customHeight="1" x14ac:dyDescent="0.2">
      <c r="A160" s="54" t="s">
        <v>33</v>
      </c>
      <c r="B160" s="54" t="s">
        <v>177</v>
      </c>
      <c r="C160" s="43" t="s">
        <v>390</v>
      </c>
      <c r="D160" s="44">
        <v>9781783619887</v>
      </c>
      <c r="E160" s="54" t="s">
        <v>159</v>
      </c>
      <c r="F160" s="54" t="s">
        <v>119</v>
      </c>
      <c r="G160" s="46">
        <v>0</v>
      </c>
      <c r="H160" s="47">
        <v>20</v>
      </c>
      <c r="I160" s="48"/>
      <c r="J160" s="49">
        <v>8</v>
      </c>
      <c r="K160" s="50">
        <f t="shared" si="18"/>
        <v>0</v>
      </c>
      <c r="L160" s="48">
        <f t="shared" si="19"/>
        <v>11</v>
      </c>
      <c r="M160" s="48"/>
    </row>
    <row r="161" spans="1:13" s="42" customFormat="1" ht="18" customHeight="1" x14ac:dyDescent="0.2">
      <c r="A161" s="54" t="s">
        <v>33</v>
      </c>
      <c r="B161" s="54" t="s">
        <v>177</v>
      </c>
      <c r="C161" s="43" t="s">
        <v>390</v>
      </c>
      <c r="D161" s="44">
        <v>9781787556942</v>
      </c>
      <c r="E161" s="54" t="s">
        <v>159</v>
      </c>
      <c r="F161" s="54" t="s">
        <v>120</v>
      </c>
      <c r="G161" s="46">
        <v>0</v>
      </c>
      <c r="H161" s="47">
        <v>20</v>
      </c>
      <c r="I161" s="48"/>
      <c r="J161" s="49">
        <v>8</v>
      </c>
      <c r="K161" s="50">
        <f t="shared" si="18"/>
        <v>0</v>
      </c>
      <c r="L161" s="48">
        <f t="shared" si="19"/>
        <v>11</v>
      </c>
      <c r="M161" s="48"/>
    </row>
    <row r="162" spans="1:13" s="42" customFormat="1" ht="18" customHeight="1" x14ac:dyDescent="0.2">
      <c r="A162" s="54" t="s">
        <v>33</v>
      </c>
      <c r="B162" s="54" t="s">
        <v>177</v>
      </c>
      <c r="C162" s="43" t="s">
        <v>390</v>
      </c>
      <c r="D162" s="44">
        <v>9781787557802</v>
      </c>
      <c r="E162" s="54" t="s">
        <v>159</v>
      </c>
      <c r="F162" s="54" t="s">
        <v>121</v>
      </c>
      <c r="G162" s="46">
        <v>0</v>
      </c>
      <c r="H162" s="47">
        <v>20</v>
      </c>
      <c r="I162" s="48"/>
      <c r="J162" s="49">
        <v>8</v>
      </c>
      <c r="K162" s="50">
        <f t="shared" si="18"/>
        <v>0</v>
      </c>
      <c r="L162" s="48">
        <f t="shared" si="19"/>
        <v>11</v>
      </c>
      <c r="M162" s="48"/>
    </row>
    <row r="163" spans="1:13" s="42" customFormat="1" ht="18" customHeight="1" x14ac:dyDescent="0.2">
      <c r="A163" s="54" t="s">
        <v>33</v>
      </c>
      <c r="B163" s="54" t="s">
        <v>177</v>
      </c>
      <c r="C163" s="43" t="s">
        <v>390</v>
      </c>
      <c r="D163" s="44">
        <v>9781787557819</v>
      </c>
      <c r="E163" s="54" t="s">
        <v>159</v>
      </c>
      <c r="F163" s="54" t="s">
        <v>122</v>
      </c>
      <c r="G163" s="46">
        <v>0</v>
      </c>
      <c r="H163" s="47">
        <v>20</v>
      </c>
      <c r="I163" s="48"/>
      <c r="J163" s="49">
        <v>8</v>
      </c>
      <c r="K163" s="50">
        <f t="shared" si="18"/>
        <v>0</v>
      </c>
      <c r="L163" s="48">
        <f t="shared" si="19"/>
        <v>11</v>
      </c>
      <c r="M163" s="48"/>
    </row>
    <row r="164" spans="1:13" s="42" customFormat="1" ht="18" customHeight="1" x14ac:dyDescent="0.2">
      <c r="A164" s="54" t="s">
        <v>33</v>
      </c>
      <c r="B164" s="54" t="s">
        <v>177</v>
      </c>
      <c r="C164" s="43" t="s">
        <v>390</v>
      </c>
      <c r="D164" s="44">
        <v>9781783619986</v>
      </c>
      <c r="E164" s="54" t="s">
        <v>159</v>
      </c>
      <c r="F164" s="54" t="s">
        <v>123</v>
      </c>
      <c r="G164" s="46">
        <v>0</v>
      </c>
      <c r="H164" s="47">
        <v>20</v>
      </c>
      <c r="I164" s="48"/>
      <c r="J164" s="49">
        <v>8</v>
      </c>
      <c r="K164" s="50">
        <f t="shared" si="18"/>
        <v>0</v>
      </c>
      <c r="L164" s="48">
        <f t="shared" si="19"/>
        <v>11</v>
      </c>
      <c r="M164" s="48"/>
    </row>
    <row r="165" spans="1:13" s="42" customFormat="1" ht="18" customHeight="1" x14ac:dyDescent="0.2">
      <c r="A165" s="54" t="s">
        <v>33</v>
      </c>
      <c r="B165" s="54" t="s">
        <v>177</v>
      </c>
      <c r="C165" s="43" t="s">
        <v>390</v>
      </c>
      <c r="D165" s="44">
        <v>9781786647672</v>
      </c>
      <c r="E165" s="54" t="s">
        <v>159</v>
      </c>
      <c r="F165" s="54" t="s">
        <v>124</v>
      </c>
      <c r="G165" s="46">
        <v>0</v>
      </c>
      <c r="H165" s="47">
        <v>20</v>
      </c>
      <c r="I165" s="48"/>
      <c r="J165" s="49">
        <v>8</v>
      </c>
      <c r="K165" s="50">
        <f t="shared" si="18"/>
        <v>0</v>
      </c>
      <c r="L165" s="48">
        <f t="shared" si="19"/>
        <v>11</v>
      </c>
      <c r="M165" s="48"/>
    </row>
    <row r="166" spans="1:13" s="42" customFormat="1" ht="18" customHeight="1" x14ac:dyDescent="0.2">
      <c r="A166" s="54" t="s">
        <v>33</v>
      </c>
      <c r="B166" s="54" t="s">
        <v>177</v>
      </c>
      <c r="C166" s="43" t="s">
        <v>390</v>
      </c>
      <c r="D166" s="44">
        <v>9781787556935</v>
      </c>
      <c r="E166" s="54" t="s">
        <v>159</v>
      </c>
      <c r="F166" s="54" t="s">
        <v>125</v>
      </c>
      <c r="G166" s="46">
        <v>0</v>
      </c>
      <c r="H166" s="47">
        <v>20</v>
      </c>
      <c r="I166" s="48"/>
      <c r="J166" s="49">
        <v>8</v>
      </c>
      <c r="K166" s="50">
        <f t="shared" si="18"/>
        <v>0</v>
      </c>
      <c r="L166" s="48">
        <f t="shared" si="19"/>
        <v>11</v>
      </c>
      <c r="M166" s="48"/>
    </row>
    <row r="167" spans="1:13" s="42" customFormat="1" ht="18" customHeight="1" x14ac:dyDescent="0.2">
      <c r="A167" s="54" t="s">
        <v>33</v>
      </c>
      <c r="B167" s="54" t="s">
        <v>177</v>
      </c>
      <c r="C167" s="43" t="s">
        <v>390</v>
      </c>
      <c r="D167" s="44">
        <v>9781839649424</v>
      </c>
      <c r="E167" s="54" t="s">
        <v>159</v>
      </c>
      <c r="F167" s="54" t="s">
        <v>105</v>
      </c>
      <c r="G167" s="46">
        <v>0</v>
      </c>
      <c r="H167" s="47">
        <v>20</v>
      </c>
      <c r="I167" s="48"/>
      <c r="J167" s="49">
        <v>8</v>
      </c>
      <c r="K167" s="50">
        <f t="shared" si="18"/>
        <v>0</v>
      </c>
      <c r="L167" s="48">
        <f t="shared" si="19"/>
        <v>11</v>
      </c>
      <c r="M167" s="48"/>
    </row>
    <row r="168" spans="1:13" s="42" customFormat="1" ht="18" customHeight="1" x14ac:dyDescent="0.2">
      <c r="A168" s="54" t="s">
        <v>33</v>
      </c>
      <c r="B168" s="54" t="s">
        <v>177</v>
      </c>
      <c r="C168" s="43" t="s">
        <v>390</v>
      </c>
      <c r="D168" s="44">
        <v>9781839641879</v>
      </c>
      <c r="E168" s="54" t="s">
        <v>159</v>
      </c>
      <c r="F168" s="54" t="s">
        <v>126</v>
      </c>
      <c r="G168" s="46">
        <v>0</v>
      </c>
      <c r="H168" s="47">
        <v>20</v>
      </c>
      <c r="I168" s="48"/>
      <c r="J168" s="49">
        <v>8</v>
      </c>
      <c r="K168" s="50">
        <f t="shared" si="18"/>
        <v>0</v>
      </c>
      <c r="L168" s="48">
        <f t="shared" si="19"/>
        <v>11</v>
      </c>
      <c r="M168" s="48"/>
    </row>
    <row r="169" spans="1:13" s="42" customFormat="1" ht="18" customHeight="1" x14ac:dyDescent="0.2">
      <c r="A169" s="54" t="s">
        <v>33</v>
      </c>
      <c r="B169" s="54" t="s">
        <v>177</v>
      </c>
      <c r="C169" s="43" t="s">
        <v>390</v>
      </c>
      <c r="D169" s="44">
        <v>9781787552661</v>
      </c>
      <c r="E169" s="54" t="s">
        <v>159</v>
      </c>
      <c r="F169" s="54" t="s">
        <v>127</v>
      </c>
      <c r="G169" s="46">
        <v>0</v>
      </c>
      <c r="H169" s="47">
        <v>20</v>
      </c>
      <c r="I169" s="48"/>
      <c r="J169" s="49">
        <v>8</v>
      </c>
      <c r="K169" s="50">
        <f t="shared" si="18"/>
        <v>0</v>
      </c>
      <c r="L169" s="48">
        <f t="shared" si="19"/>
        <v>11</v>
      </c>
      <c r="M169" s="48"/>
    </row>
    <row r="170" spans="1:13" s="42" customFormat="1" ht="18" customHeight="1" x14ac:dyDescent="0.2">
      <c r="A170" s="54" t="s">
        <v>33</v>
      </c>
      <c r="B170" s="54" t="s">
        <v>177</v>
      </c>
      <c r="C170" s="43" t="s">
        <v>390</v>
      </c>
      <c r="D170" s="44">
        <v>9781786644626</v>
      </c>
      <c r="E170" s="54" t="s">
        <v>159</v>
      </c>
      <c r="F170" s="54" t="s">
        <v>128</v>
      </c>
      <c r="G170" s="46">
        <v>0</v>
      </c>
      <c r="H170" s="47">
        <v>20</v>
      </c>
      <c r="I170" s="48"/>
      <c r="J170" s="49">
        <v>8</v>
      </c>
      <c r="K170" s="50">
        <f t="shared" si="18"/>
        <v>0</v>
      </c>
      <c r="L170" s="48">
        <f t="shared" si="19"/>
        <v>11</v>
      </c>
      <c r="M170" s="48"/>
    </row>
    <row r="171" spans="1:13" s="42" customFormat="1" ht="18" customHeight="1" x14ac:dyDescent="0.2">
      <c r="A171" s="54" t="s">
        <v>33</v>
      </c>
      <c r="B171" s="54" t="s">
        <v>177</v>
      </c>
      <c r="C171" s="43" t="s">
        <v>390</v>
      </c>
      <c r="D171" s="44">
        <v>9781786648051</v>
      </c>
      <c r="E171" s="54" t="s">
        <v>159</v>
      </c>
      <c r="F171" s="54" t="s">
        <v>129</v>
      </c>
      <c r="G171" s="46">
        <v>0</v>
      </c>
      <c r="H171" s="47">
        <v>20</v>
      </c>
      <c r="I171" s="48"/>
      <c r="J171" s="49">
        <v>8</v>
      </c>
      <c r="K171" s="50">
        <f t="shared" si="18"/>
        <v>0</v>
      </c>
      <c r="L171" s="48">
        <f t="shared" si="19"/>
        <v>11</v>
      </c>
      <c r="M171" s="48"/>
    </row>
    <row r="172" spans="1:13" s="42" customFormat="1" ht="18" customHeight="1" x14ac:dyDescent="0.2">
      <c r="A172" s="54" t="s">
        <v>33</v>
      </c>
      <c r="B172" s="54" t="s">
        <v>177</v>
      </c>
      <c r="C172" s="43" t="s">
        <v>390</v>
      </c>
      <c r="D172" s="44">
        <v>9781786641816</v>
      </c>
      <c r="E172" s="54" t="s">
        <v>159</v>
      </c>
      <c r="F172" s="54" t="s">
        <v>130</v>
      </c>
      <c r="G172" s="46">
        <v>0</v>
      </c>
      <c r="H172" s="47">
        <v>20</v>
      </c>
      <c r="I172" s="48"/>
      <c r="J172" s="49">
        <v>8</v>
      </c>
      <c r="K172" s="50">
        <f t="shared" si="18"/>
        <v>0</v>
      </c>
      <c r="L172" s="48">
        <f t="shared" si="19"/>
        <v>11</v>
      </c>
      <c r="M172" s="48"/>
    </row>
    <row r="173" spans="1:13" s="42" customFormat="1" ht="18" customHeight="1" x14ac:dyDescent="0.2">
      <c r="A173" s="54" t="s">
        <v>33</v>
      </c>
      <c r="B173" s="54" t="s">
        <v>177</v>
      </c>
      <c r="C173" s="43" t="s">
        <v>390</v>
      </c>
      <c r="D173" s="44">
        <v>9781783619870</v>
      </c>
      <c r="E173" s="54" t="s">
        <v>159</v>
      </c>
      <c r="F173" s="54" t="s">
        <v>131</v>
      </c>
      <c r="G173" s="46">
        <v>0</v>
      </c>
      <c r="H173" s="47">
        <v>20</v>
      </c>
      <c r="I173" s="48"/>
      <c r="J173" s="49">
        <v>8</v>
      </c>
      <c r="K173" s="50">
        <f t="shared" si="18"/>
        <v>0</v>
      </c>
      <c r="L173" s="48">
        <f t="shared" si="19"/>
        <v>11</v>
      </c>
      <c r="M173" s="48"/>
    </row>
    <row r="174" spans="1:13" s="42" customFormat="1" ht="18" customHeight="1" x14ac:dyDescent="0.2">
      <c r="A174" s="54" t="s">
        <v>33</v>
      </c>
      <c r="B174" s="54" t="s">
        <v>177</v>
      </c>
      <c r="C174" s="43" t="s">
        <v>390</v>
      </c>
      <c r="D174" s="44">
        <v>9781786645562</v>
      </c>
      <c r="E174" s="54" t="s">
        <v>159</v>
      </c>
      <c r="F174" s="54" t="s">
        <v>132</v>
      </c>
      <c r="G174" s="46">
        <v>0</v>
      </c>
      <c r="H174" s="47">
        <v>20</v>
      </c>
      <c r="I174" s="48"/>
      <c r="J174" s="49">
        <v>8</v>
      </c>
      <c r="K174" s="50">
        <f t="shared" si="18"/>
        <v>0</v>
      </c>
      <c r="L174" s="48">
        <f t="shared" si="19"/>
        <v>11</v>
      </c>
      <c r="M174" s="48"/>
    </row>
    <row r="175" spans="1:13" s="42" customFormat="1" ht="18" customHeight="1" x14ac:dyDescent="0.2">
      <c r="A175" s="54" t="s">
        <v>33</v>
      </c>
      <c r="B175" s="54" t="s">
        <v>177</v>
      </c>
      <c r="C175" s="43" t="s">
        <v>390</v>
      </c>
      <c r="D175" s="44">
        <v>9781786648044</v>
      </c>
      <c r="E175" s="54" t="s">
        <v>159</v>
      </c>
      <c r="F175" s="54" t="s">
        <v>133</v>
      </c>
      <c r="G175" s="46">
        <v>0</v>
      </c>
      <c r="H175" s="47">
        <v>20</v>
      </c>
      <c r="I175" s="48"/>
      <c r="J175" s="49">
        <v>8</v>
      </c>
      <c r="K175" s="50">
        <f t="shared" ref="K175:K180" si="20">G175*L175</f>
        <v>0</v>
      </c>
      <c r="L175" s="48">
        <f t="shared" ref="L175:L180" si="21">H175-(H175*$G$27)</f>
        <v>11</v>
      </c>
      <c r="M175" s="48"/>
    </row>
    <row r="176" spans="1:13" s="42" customFormat="1" ht="18" customHeight="1" x14ac:dyDescent="0.2">
      <c r="A176" s="54" t="s">
        <v>33</v>
      </c>
      <c r="B176" s="54" t="s">
        <v>177</v>
      </c>
      <c r="C176" s="43" t="s">
        <v>390</v>
      </c>
      <c r="D176" s="44">
        <v>9781783616503</v>
      </c>
      <c r="E176" s="54" t="s">
        <v>159</v>
      </c>
      <c r="F176" s="54" t="s">
        <v>134</v>
      </c>
      <c r="G176" s="46">
        <v>0</v>
      </c>
      <c r="H176" s="47">
        <v>20</v>
      </c>
      <c r="I176" s="48"/>
      <c r="J176" s="49">
        <v>8</v>
      </c>
      <c r="K176" s="50">
        <f t="shared" si="20"/>
        <v>0</v>
      </c>
      <c r="L176" s="48">
        <f t="shared" si="21"/>
        <v>11</v>
      </c>
      <c r="M176" s="48"/>
    </row>
    <row r="177" spans="1:16" s="42" customFormat="1" ht="18" customHeight="1" x14ac:dyDescent="0.2">
      <c r="A177" s="54" t="s">
        <v>33</v>
      </c>
      <c r="B177" s="54" t="s">
        <v>177</v>
      </c>
      <c r="C177" s="43" t="s">
        <v>390</v>
      </c>
      <c r="D177" s="44">
        <v>9781839642371</v>
      </c>
      <c r="E177" s="54" t="s">
        <v>159</v>
      </c>
      <c r="F177" s="54" t="s">
        <v>135</v>
      </c>
      <c r="G177" s="46">
        <v>0</v>
      </c>
      <c r="H177" s="47">
        <v>20</v>
      </c>
      <c r="I177" s="48"/>
      <c r="J177" s="49">
        <v>8</v>
      </c>
      <c r="K177" s="50">
        <f t="shared" si="20"/>
        <v>0</v>
      </c>
      <c r="L177" s="48">
        <f t="shared" si="21"/>
        <v>11</v>
      </c>
      <c r="M177" s="48"/>
    </row>
    <row r="178" spans="1:16" s="42" customFormat="1" ht="18" customHeight="1" x14ac:dyDescent="0.2">
      <c r="A178" s="54" t="s">
        <v>33</v>
      </c>
      <c r="B178" s="54" t="s">
        <v>177</v>
      </c>
      <c r="C178" s="43" t="s">
        <v>390</v>
      </c>
      <c r="D178" s="44">
        <v>9781786641823</v>
      </c>
      <c r="E178" s="54" t="s">
        <v>159</v>
      </c>
      <c r="F178" s="54" t="s">
        <v>136</v>
      </c>
      <c r="G178" s="46">
        <v>0</v>
      </c>
      <c r="H178" s="47">
        <v>20</v>
      </c>
      <c r="I178" s="48"/>
      <c r="J178" s="49">
        <v>8</v>
      </c>
      <c r="K178" s="50">
        <f t="shared" si="20"/>
        <v>0</v>
      </c>
      <c r="L178" s="48">
        <f t="shared" si="21"/>
        <v>11</v>
      </c>
      <c r="M178" s="48"/>
    </row>
    <row r="179" spans="1:16" s="42" customFormat="1" ht="18" customHeight="1" x14ac:dyDescent="0.2">
      <c r="A179" s="54" t="s">
        <v>33</v>
      </c>
      <c r="B179" s="54" t="s">
        <v>177</v>
      </c>
      <c r="C179" s="43" t="s">
        <v>390</v>
      </c>
      <c r="D179" s="44">
        <v>9781783619979</v>
      </c>
      <c r="E179" s="54" t="s">
        <v>159</v>
      </c>
      <c r="F179" s="54" t="s">
        <v>137</v>
      </c>
      <c r="G179" s="46">
        <v>0</v>
      </c>
      <c r="H179" s="47">
        <v>20</v>
      </c>
      <c r="I179" s="48"/>
      <c r="J179" s="49">
        <v>8</v>
      </c>
      <c r="K179" s="50">
        <f t="shared" si="20"/>
        <v>0</v>
      </c>
      <c r="L179" s="48">
        <f t="shared" si="21"/>
        <v>11</v>
      </c>
      <c r="M179" s="48"/>
    </row>
    <row r="180" spans="1:16" s="42" customFormat="1" ht="18" customHeight="1" x14ac:dyDescent="0.2">
      <c r="A180" s="54" t="s">
        <v>33</v>
      </c>
      <c r="B180" s="54" t="s">
        <v>177</v>
      </c>
      <c r="C180" s="43" t="s">
        <v>390</v>
      </c>
      <c r="D180" s="44">
        <v>9781839644818</v>
      </c>
      <c r="E180" s="54" t="s">
        <v>159</v>
      </c>
      <c r="F180" s="54" t="s">
        <v>138</v>
      </c>
      <c r="G180" s="46">
        <v>0</v>
      </c>
      <c r="H180" s="47">
        <v>20</v>
      </c>
      <c r="I180" s="48"/>
      <c r="J180" s="49">
        <v>8</v>
      </c>
      <c r="K180" s="50">
        <f t="shared" si="20"/>
        <v>0</v>
      </c>
      <c r="L180" s="48">
        <f t="shared" si="21"/>
        <v>11</v>
      </c>
      <c r="M180" s="48"/>
    </row>
    <row r="181" spans="1:16" s="42" customFormat="1" ht="18" customHeight="1" x14ac:dyDescent="0.2">
      <c r="A181" s="54" t="s">
        <v>33</v>
      </c>
      <c r="B181" s="54" t="s">
        <v>177</v>
      </c>
      <c r="C181" s="43" t="s">
        <v>390</v>
      </c>
      <c r="D181" s="44">
        <v>9781786644633</v>
      </c>
      <c r="E181" s="54" t="s">
        <v>159</v>
      </c>
      <c r="F181" s="54" t="s">
        <v>139</v>
      </c>
      <c r="G181" s="46">
        <v>0</v>
      </c>
      <c r="H181" s="47">
        <v>20</v>
      </c>
      <c r="I181" s="48"/>
      <c r="J181" s="49">
        <v>8</v>
      </c>
      <c r="K181" s="50">
        <f t="shared" si="18"/>
        <v>0</v>
      </c>
      <c r="L181" s="48">
        <f t="shared" si="19"/>
        <v>11</v>
      </c>
      <c r="M181" s="48"/>
    </row>
    <row r="182" spans="1:16" s="42" customFormat="1" ht="18" customHeight="1" x14ac:dyDescent="0.2">
      <c r="A182" s="54" t="s">
        <v>33</v>
      </c>
      <c r="B182" s="54" t="s">
        <v>177</v>
      </c>
      <c r="C182" s="43" t="s">
        <v>390</v>
      </c>
      <c r="D182" s="44">
        <v>9781787555402</v>
      </c>
      <c r="E182" s="54" t="s">
        <v>159</v>
      </c>
      <c r="F182" s="54" t="s">
        <v>140</v>
      </c>
      <c r="G182" s="46">
        <v>0</v>
      </c>
      <c r="H182" s="47">
        <v>20</v>
      </c>
      <c r="I182" s="48"/>
      <c r="J182" s="49">
        <v>8</v>
      </c>
      <c r="K182" s="50">
        <f t="shared" si="16"/>
        <v>0</v>
      </c>
      <c r="L182" s="48">
        <f t="shared" si="17"/>
        <v>11</v>
      </c>
      <c r="M182" s="48"/>
    </row>
    <row r="183" spans="1:16" s="42" customFormat="1" ht="18" customHeight="1" x14ac:dyDescent="0.2">
      <c r="A183" s="54" t="s">
        <v>33</v>
      </c>
      <c r="B183" s="54" t="s">
        <v>177</v>
      </c>
      <c r="C183" s="43" t="s">
        <v>390</v>
      </c>
      <c r="D183" s="44">
        <v>9781839649356</v>
      </c>
      <c r="E183" s="54" t="s">
        <v>159</v>
      </c>
      <c r="F183" s="54" t="s">
        <v>141</v>
      </c>
      <c r="G183" s="46">
        <v>0</v>
      </c>
      <c r="H183" s="47">
        <v>20</v>
      </c>
      <c r="I183" s="48"/>
      <c r="J183" s="49">
        <v>8</v>
      </c>
      <c r="K183" s="50">
        <f t="shared" si="16"/>
        <v>0</v>
      </c>
      <c r="L183" s="48">
        <f t="shared" si="17"/>
        <v>11</v>
      </c>
      <c r="M183" s="48"/>
    </row>
    <row r="184" spans="1:16" s="42" customFormat="1" ht="18" customHeight="1" x14ac:dyDescent="0.2">
      <c r="C184" s="55"/>
      <c r="D184" s="54"/>
      <c r="H184" s="47"/>
      <c r="J184" s="49"/>
    </row>
    <row r="185" spans="1:16" ht="17" x14ac:dyDescent="0.2">
      <c r="A185" s="35" t="s">
        <v>22</v>
      </c>
      <c r="B185" s="35" t="s">
        <v>47</v>
      </c>
      <c r="C185" s="64" t="s">
        <v>23</v>
      </c>
      <c r="D185" s="37" t="s">
        <v>24</v>
      </c>
      <c r="E185" s="37" t="s">
        <v>25</v>
      </c>
      <c r="F185" s="35" t="s">
        <v>26</v>
      </c>
      <c r="G185" s="35" t="s">
        <v>27</v>
      </c>
      <c r="H185" s="35" t="s">
        <v>28</v>
      </c>
      <c r="I185" s="38" t="s">
        <v>29</v>
      </c>
      <c r="J185" s="36" t="s">
        <v>30</v>
      </c>
      <c r="K185" s="39" t="s">
        <v>31</v>
      </c>
      <c r="L185" s="35" t="s">
        <v>32</v>
      </c>
      <c r="M185" s="35" t="s">
        <v>676</v>
      </c>
      <c r="N185" s="40"/>
      <c r="O185" s="40"/>
    </row>
    <row r="186" spans="1:16" s="42" customFormat="1" ht="18" customHeight="1" x14ac:dyDescent="0.2">
      <c r="A186" s="54" t="s">
        <v>33</v>
      </c>
      <c r="B186" s="54" t="s">
        <v>103</v>
      </c>
      <c r="C186" s="43" t="s">
        <v>390</v>
      </c>
      <c r="D186" s="44">
        <v>9781839641497</v>
      </c>
      <c r="E186" s="54" t="s">
        <v>159</v>
      </c>
      <c r="F186" s="54" t="s">
        <v>104</v>
      </c>
      <c r="G186" s="46">
        <v>0</v>
      </c>
      <c r="H186" s="47">
        <v>20</v>
      </c>
      <c r="I186" s="48"/>
      <c r="J186" s="49">
        <v>8</v>
      </c>
      <c r="K186" s="50">
        <f>G186*L186</f>
        <v>0</v>
      </c>
      <c r="L186" s="48">
        <f>H186-(H186*$G$27)</f>
        <v>11</v>
      </c>
      <c r="M186" s="48"/>
    </row>
    <row r="187" spans="1:16" s="42" customFormat="1" ht="18" customHeight="1" x14ac:dyDescent="0.2">
      <c r="A187" s="54" t="s">
        <v>33</v>
      </c>
      <c r="B187" s="54" t="s">
        <v>182</v>
      </c>
      <c r="C187" s="43" t="s">
        <v>390</v>
      </c>
      <c r="D187" s="44">
        <v>9781839641480</v>
      </c>
      <c r="E187" s="54" t="s">
        <v>159</v>
      </c>
      <c r="F187" s="54" t="s">
        <v>535</v>
      </c>
      <c r="G187" s="46">
        <v>0</v>
      </c>
      <c r="H187" s="47">
        <v>20</v>
      </c>
      <c r="I187" s="48"/>
      <c r="J187" s="49">
        <v>8</v>
      </c>
      <c r="K187" s="50">
        <f t="shared" ref="K187:K299" si="22">G187*L187</f>
        <v>0</v>
      </c>
      <c r="L187" s="48">
        <f t="shared" ref="L187:L299" si="23">H187-(H187*$G$27)</f>
        <v>11</v>
      </c>
      <c r="M187" s="48"/>
      <c r="N187" s="41"/>
      <c r="O187" s="41"/>
      <c r="P187" s="41"/>
    </row>
    <row r="188" spans="1:16" s="42" customFormat="1" ht="18" customHeight="1" x14ac:dyDescent="0.2">
      <c r="A188" s="54" t="s">
        <v>33</v>
      </c>
      <c r="B188" s="54" t="s">
        <v>182</v>
      </c>
      <c r="C188" s="43" t="s">
        <v>390</v>
      </c>
      <c r="D188" s="44">
        <v>9781839641503</v>
      </c>
      <c r="E188" s="54" t="s">
        <v>159</v>
      </c>
      <c r="F188" s="54" t="s">
        <v>614</v>
      </c>
      <c r="G188" s="52">
        <v>0</v>
      </c>
      <c r="H188" s="47">
        <v>20</v>
      </c>
      <c r="I188" s="53"/>
      <c r="J188" s="49">
        <v>8</v>
      </c>
      <c r="K188" s="50">
        <f t="shared" si="22"/>
        <v>0</v>
      </c>
      <c r="L188" s="48">
        <f t="shared" si="23"/>
        <v>11</v>
      </c>
      <c r="M188" s="48"/>
      <c r="N188" s="60"/>
      <c r="O188" s="60"/>
    </row>
    <row r="189" spans="1:16" s="42" customFormat="1" ht="18" customHeight="1" x14ac:dyDescent="0.2">
      <c r="A189" s="54" t="s">
        <v>33</v>
      </c>
      <c r="B189" s="54" t="s">
        <v>182</v>
      </c>
      <c r="C189" s="43" t="s">
        <v>390</v>
      </c>
      <c r="D189" s="44">
        <v>9781787556805</v>
      </c>
      <c r="E189" s="54" t="s">
        <v>159</v>
      </c>
      <c r="F189" s="54" t="s">
        <v>615</v>
      </c>
      <c r="G189" s="46">
        <v>0</v>
      </c>
      <c r="H189" s="47">
        <v>20</v>
      </c>
      <c r="I189" s="48"/>
      <c r="J189" s="49">
        <v>8</v>
      </c>
      <c r="K189" s="50">
        <f>G189*L189</f>
        <v>0</v>
      </c>
      <c r="L189" s="48">
        <f>H189-(H189*$G$27)</f>
        <v>11</v>
      </c>
      <c r="M189" s="48"/>
    </row>
    <row r="190" spans="1:16" s="42" customFormat="1" ht="18" customHeight="1" x14ac:dyDescent="0.2">
      <c r="A190" s="54" t="s">
        <v>33</v>
      </c>
      <c r="B190" s="54" t="s">
        <v>182</v>
      </c>
      <c r="C190" s="43" t="s">
        <v>390</v>
      </c>
      <c r="D190" s="44">
        <v>9781787556829</v>
      </c>
      <c r="E190" s="54" t="s">
        <v>159</v>
      </c>
      <c r="F190" s="54" t="s">
        <v>536</v>
      </c>
      <c r="G190" s="46">
        <v>0</v>
      </c>
      <c r="H190" s="47">
        <v>20</v>
      </c>
      <c r="I190" s="48"/>
      <c r="J190" s="49">
        <v>8</v>
      </c>
      <c r="K190" s="50">
        <f>G190*L190</f>
        <v>0</v>
      </c>
      <c r="L190" s="48">
        <f>H190-(H190*$G$27)</f>
        <v>11</v>
      </c>
      <c r="M190" s="48"/>
    </row>
    <row r="191" spans="1:16" s="42" customFormat="1" ht="18" customHeight="1" x14ac:dyDescent="0.2">
      <c r="A191" s="54" t="s">
        <v>33</v>
      </c>
      <c r="B191" s="54" t="s">
        <v>182</v>
      </c>
      <c r="C191" s="43" t="s">
        <v>390</v>
      </c>
      <c r="D191" s="44">
        <v>9781787556812</v>
      </c>
      <c r="E191" s="54" t="s">
        <v>159</v>
      </c>
      <c r="F191" s="54" t="s">
        <v>616</v>
      </c>
      <c r="G191" s="46">
        <v>0</v>
      </c>
      <c r="H191" s="47">
        <v>20</v>
      </c>
      <c r="I191" s="48"/>
      <c r="J191" s="49">
        <v>8</v>
      </c>
      <c r="K191" s="50">
        <f>G191*L191</f>
        <v>0</v>
      </c>
      <c r="L191" s="48">
        <f>H191-(H191*$G$27)</f>
        <v>11</v>
      </c>
      <c r="M191" s="48"/>
      <c r="N191" s="41"/>
      <c r="O191" s="41"/>
      <c r="P191" s="41"/>
    </row>
    <row r="192" spans="1:16" s="42" customFormat="1" ht="18" customHeight="1" x14ac:dyDescent="0.2">
      <c r="C192" s="55"/>
      <c r="D192" s="54"/>
      <c r="H192" s="47"/>
      <c r="J192" s="49"/>
    </row>
    <row r="193" spans="1:15" ht="17" x14ac:dyDescent="0.2">
      <c r="A193" s="35" t="s">
        <v>22</v>
      </c>
      <c r="B193" s="35" t="s">
        <v>47</v>
      </c>
      <c r="C193" s="64" t="s">
        <v>23</v>
      </c>
      <c r="D193" s="37" t="s">
        <v>24</v>
      </c>
      <c r="E193" s="37" t="s">
        <v>25</v>
      </c>
      <c r="F193" s="35" t="s">
        <v>26</v>
      </c>
      <c r="G193" s="35" t="s">
        <v>27</v>
      </c>
      <c r="H193" s="35" t="s">
        <v>28</v>
      </c>
      <c r="I193" s="38" t="s">
        <v>29</v>
      </c>
      <c r="J193" s="36" t="s">
        <v>30</v>
      </c>
      <c r="K193" s="39" t="s">
        <v>31</v>
      </c>
      <c r="L193" s="35" t="s">
        <v>32</v>
      </c>
      <c r="M193" s="35" t="s">
        <v>676</v>
      </c>
      <c r="N193" s="40"/>
      <c r="O193" s="40"/>
    </row>
    <row r="194" spans="1:15" s="42" customFormat="1" ht="18" customHeight="1" x14ac:dyDescent="0.2">
      <c r="A194" s="54" t="s">
        <v>48</v>
      </c>
      <c r="B194" s="54" t="s">
        <v>182</v>
      </c>
      <c r="C194" s="55" t="s">
        <v>394</v>
      </c>
      <c r="D194" s="44">
        <v>9781804175637</v>
      </c>
      <c r="E194" s="54" t="s">
        <v>166</v>
      </c>
      <c r="F194" s="54" t="s">
        <v>617</v>
      </c>
      <c r="G194" s="46">
        <v>0</v>
      </c>
      <c r="H194" s="47">
        <v>9.99</v>
      </c>
      <c r="I194" s="48"/>
      <c r="J194" s="49">
        <v>64</v>
      </c>
      <c r="K194" s="50">
        <f t="shared" si="22"/>
        <v>0</v>
      </c>
      <c r="L194" s="48">
        <f t="shared" si="23"/>
        <v>5.4945000000000004</v>
      </c>
      <c r="M194" s="79"/>
    </row>
    <row r="195" spans="1:15" s="42" customFormat="1" ht="18" customHeight="1" x14ac:dyDescent="0.2">
      <c r="A195" s="54" t="s">
        <v>48</v>
      </c>
      <c r="B195" s="54" t="s">
        <v>182</v>
      </c>
      <c r="C195" s="55" t="s">
        <v>394</v>
      </c>
      <c r="D195" s="44">
        <v>9781804175651</v>
      </c>
      <c r="E195" s="54" t="s">
        <v>166</v>
      </c>
      <c r="F195" s="54" t="s">
        <v>618</v>
      </c>
      <c r="G195" s="46">
        <v>0</v>
      </c>
      <c r="H195" s="47">
        <v>9.99</v>
      </c>
      <c r="I195" s="48"/>
      <c r="J195" s="49">
        <v>64</v>
      </c>
      <c r="K195" s="50">
        <f t="shared" si="22"/>
        <v>0</v>
      </c>
      <c r="L195" s="48">
        <f t="shared" si="23"/>
        <v>5.4945000000000004</v>
      </c>
      <c r="M195" s="79"/>
    </row>
    <row r="196" spans="1:15" s="42" customFormat="1" ht="18" customHeight="1" x14ac:dyDescent="0.2">
      <c r="A196" s="54" t="s">
        <v>48</v>
      </c>
      <c r="B196" s="54" t="s">
        <v>182</v>
      </c>
      <c r="C196" s="55" t="s">
        <v>394</v>
      </c>
      <c r="D196" s="44">
        <v>9781804175668</v>
      </c>
      <c r="E196" s="54" t="s">
        <v>166</v>
      </c>
      <c r="F196" s="54" t="s">
        <v>619</v>
      </c>
      <c r="G196" s="46">
        <v>0</v>
      </c>
      <c r="H196" s="47">
        <v>9.99</v>
      </c>
      <c r="I196" s="48"/>
      <c r="J196" s="49">
        <v>64</v>
      </c>
      <c r="K196" s="50">
        <f t="shared" si="22"/>
        <v>0</v>
      </c>
      <c r="L196" s="48">
        <f t="shared" si="23"/>
        <v>5.4945000000000004</v>
      </c>
      <c r="M196" s="79"/>
    </row>
    <row r="197" spans="1:15" s="42" customFormat="1" ht="18" customHeight="1" x14ac:dyDescent="0.2">
      <c r="A197" s="54" t="s">
        <v>48</v>
      </c>
      <c r="B197" s="54" t="s">
        <v>182</v>
      </c>
      <c r="C197" s="55" t="s">
        <v>394</v>
      </c>
      <c r="D197" s="44">
        <v>9781804175644</v>
      </c>
      <c r="E197" s="54" t="s">
        <v>166</v>
      </c>
      <c r="F197" s="54" t="s">
        <v>620</v>
      </c>
      <c r="G197" s="46">
        <v>0</v>
      </c>
      <c r="H197" s="47">
        <v>9.99</v>
      </c>
      <c r="I197" s="48"/>
      <c r="J197" s="49">
        <v>64</v>
      </c>
      <c r="K197" s="50">
        <f t="shared" si="22"/>
        <v>0</v>
      </c>
      <c r="L197" s="48">
        <f t="shared" si="23"/>
        <v>5.4945000000000004</v>
      </c>
      <c r="M197" s="79"/>
    </row>
    <row r="198" spans="1:15" s="42" customFormat="1" ht="18" customHeight="1" x14ac:dyDescent="0.2">
      <c r="A198" s="54" t="s">
        <v>48</v>
      </c>
      <c r="B198" s="54" t="s">
        <v>182</v>
      </c>
      <c r="C198" s="55" t="s">
        <v>394</v>
      </c>
      <c r="D198" s="44">
        <v>9781804175682</v>
      </c>
      <c r="E198" s="54" t="s">
        <v>166</v>
      </c>
      <c r="F198" s="54" t="s">
        <v>621</v>
      </c>
      <c r="G198" s="46">
        <v>0</v>
      </c>
      <c r="H198" s="47">
        <v>9.99</v>
      </c>
      <c r="I198" s="48"/>
      <c r="J198" s="49">
        <v>64</v>
      </c>
      <c r="K198" s="50">
        <f t="shared" si="22"/>
        <v>0</v>
      </c>
      <c r="L198" s="48">
        <f t="shared" si="23"/>
        <v>5.4945000000000004</v>
      </c>
      <c r="M198" s="79"/>
    </row>
    <row r="199" spans="1:15" s="42" customFormat="1" ht="18" customHeight="1" x14ac:dyDescent="0.2">
      <c r="A199" s="54" t="s">
        <v>48</v>
      </c>
      <c r="B199" s="54" t="s">
        <v>182</v>
      </c>
      <c r="C199" s="55" t="s">
        <v>394</v>
      </c>
      <c r="D199" s="44">
        <v>9781804175675</v>
      </c>
      <c r="E199" s="54" t="s">
        <v>166</v>
      </c>
      <c r="F199" s="54" t="s">
        <v>622</v>
      </c>
      <c r="G199" s="46">
        <v>0</v>
      </c>
      <c r="H199" s="47">
        <v>9.99</v>
      </c>
      <c r="I199" s="48"/>
      <c r="J199" s="49">
        <v>64</v>
      </c>
      <c r="K199" s="50">
        <f t="shared" si="22"/>
        <v>0</v>
      </c>
      <c r="L199" s="48">
        <f t="shared" si="23"/>
        <v>5.4945000000000004</v>
      </c>
      <c r="M199" s="79"/>
    </row>
    <row r="200" spans="1:15" s="42" customFormat="1" ht="18" customHeight="1" x14ac:dyDescent="0.2">
      <c r="C200" s="55"/>
      <c r="D200" s="54"/>
      <c r="H200" s="47"/>
      <c r="J200" s="49"/>
    </row>
    <row r="201" spans="1:15" ht="17" x14ac:dyDescent="0.2">
      <c r="A201" s="35" t="s">
        <v>22</v>
      </c>
      <c r="B201" s="35" t="s">
        <v>47</v>
      </c>
      <c r="C201" s="64" t="s">
        <v>23</v>
      </c>
      <c r="D201" s="37" t="s">
        <v>24</v>
      </c>
      <c r="E201" s="37" t="s">
        <v>25</v>
      </c>
      <c r="F201" s="35" t="s">
        <v>26</v>
      </c>
      <c r="G201" s="35" t="s">
        <v>27</v>
      </c>
      <c r="H201" s="35" t="s">
        <v>28</v>
      </c>
      <c r="I201" s="38" t="s">
        <v>29</v>
      </c>
      <c r="J201" s="36" t="s">
        <v>30</v>
      </c>
      <c r="K201" s="39" t="s">
        <v>31</v>
      </c>
      <c r="L201" s="35" t="s">
        <v>32</v>
      </c>
      <c r="M201" s="35" t="s">
        <v>676</v>
      </c>
      <c r="N201" s="40"/>
      <c r="O201" s="40"/>
    </row>
    <row r="202" spans="1:15" s="42" customFormat="1" ht="18" customHeight="1" x14ac:dyDescent="0.2">
      <c r="A202" s="54" t="s">
        <v>142</v>
      </c>
      <c r="B202" s="54" t="s">
        <v>103</v>
      </c>
      <c r="C202" s="55" t="s">
        <v>394</v>
      </c>
      <c r="D202" s="44">
        <v>9781804175620</v>
      </c>
      <c r="E202" s="54" t="s">
        <v>159</v>
      </c>
      <c r="F202" s="54" t="s">
        <v>623</v>
      </c>
      <c r="G202" s="46">
        <v>0</v>
      </c>
      <c r="H202" s="47">
        <v>8.99</v>
      </c>
      <c r="I202" s="48"/>
      <c r="J202" s="49">
        <v>36</v>
      </c>
      <c r="K202" s="50">
        <f>G202*L202</f>
        <v>0</v>
      </c>
      <c r="L202" s="48">
        <f>H202-(H202*$G$27)</f>
        <v>4.9444999999999997</v>
      </c>
      <c r="M202" s="79"/>
    </row>
    <row r="203" spans="1:15" s="42" customFormat="1" ht="18" customHeight="1" x14ac:dyDescent="0.2">
      <c r="A203" s="54" t="s">
        <v>142</v>
      </c>
      <c r="B203" s="54" t="s">
        <v>103</v>
      </c>
      <c r="C203" s="55" t="s">
        <v>394</v>
      </c>
      <c r="D203" s="44">
        <v>9781804175613</v>
      </c>
      <c r="E203" s="54" t="s">
        <v>159</v>
      </c>
      <c r="F203" s="54" t="s">
        <v>624</v>
      </c>
      <c r="G203" s="46">
        <v>0</v>
      </c>
      <c r="H203" s="47">
        <v>8.99</v>
      </c>
      <c r="I203" s="48"/>
      <c r="J203" s="49">
        <v>36</v>
      </c>
      <c r="K203" s="50">
        <f>G203*L203</f>
        <v>0</v>
      </c>
      <c r="L203" s="48">
        <f>H203-(H203*$G$27)</f>
        <v>4.9444999999999997</v>
      </c>
      <c r="M203" s="79"/>
    </row>
    <row r="204" spans="1:15" s="42" customFormat="1" ht="18" customHeight="1" x14ac:dyDescent="0.2">
      <c r="A204" s="54" t="s">
        <v>142</v>
      </c>
      <c r="B204" s="54" t="s">
        <v>103</v>
      </c>
      <c r="C204" s="55" t="s">
        <v>394</v>
      </c>
      <c r="D204" s="44">
        <v>9781804175590</v>
      </c>
      <c r="E204" s="54" t="s">
        <v>159</v>
      </c>
      <c r="F204" s="54" t="s">
        <v>625</v>
      </c>
      <c r="G204" s="46">
        <v>0</v>
      </c>
      <c r="H204" s="47">
        <v>8.99</v>
      </c>
      <c r="I204" s="48"/>
      <c r="J204" s="49">
        <v>36</v>
      </c>
      <c r="K204" s="50">
        <f t="shared" ref="K204:K255" si="24">G204*L204</f>
        <v>0</v>
      </c>
      <c r="L204" s="48">
        <f t="shared" ref="L204:L255" si="25">H204-(H204*$G$27)</f>
        <v>4.9444999999999997</v>
      </c>
      <c r="M204" s="79"/>
    </row>
    <row r="205" spans="1:15" s="42" customFormat="1" ht="18" customHeight="1" x14ac:dyDescent="0.2">
      <c r="A205" s="54" t="s">
        <v>142</v>
      </c>
      <c r="B205" s="54" t="s">
        <v>103</v>
      </c>
      <c r="C205" s="55" t="s">
        <v>394</v>
      </c>
      <c r="D205" s="44">
        <v>9781804175606</v>
      </c>
      <c r="E205" s="54" t="s">
        <v>159</v>
      </c>
      <c r="F205" s="54" t="s">
        <v>626</v>
      </c>
      <c r="G205" s="46">
        <v>0</v>
      </c>
      <c r="H205" s="47">
        <v>8.99</v>
      </c>
      <c r="I205" s="48"/>
      <c r="J205" s="49">
        <v>36</v>
      </c>
      <c r="K205" s="50">
        <f t="shared" si="24"/>
        <v>0</v>
      </c>
      <c r="L205" s="48">
        <f t="shared" si="25"/>
        <v>4.9444999999999997</v>
      </c>
      <c r="M205" s="79"/>
    </row>
    <row r="206" spans="1:15" s="42" customFormat="1" ht="18" customHeight="1" x14ac:dyDescent="0.2">
      <c r="A206" s="54" t="s">
        <v>142</v>
      </c>
      <c r="B206" s="54" t="s">
        <v>103</v>
      </c>
      <c r="C206" s="43" t="s">
        <v>390</v>
      </c>
      <c r="D206" s="44">
        <v>9781787557079</v>
      </c>
      <c r="E206" s="54" t="s">
        <v>159</v>
      </c>
      <c r="F206" s="54" t="s">
        <v>537</v>
      </c>
      <c r="G206" s="46">
        <v>0</v>
      </c>
      <c r="H206" s="47">
        <v>9.99</v>
      </c>
      <c r="I206" s="48"/>
      <c r="J206" s="49">
        <v>36</v>
      </c>
      <c r="K206" s="50">
        <f t="shared" si="24"/>
        <v>0</v>
      </c>
      <c r="L206" s="48">
        <f t="shared" si="25"/>
        <v>5.4945000000000004</v>
      </c>
      <c r="M206" s="48"/>
    </row>
    <row r="207" spans="1:15" s="42" customFormat="1" ht="18" customHeight="1" x14ac:dyDescent="0.2">
      <c r="A207" s="54" t="s">
        <v>142</v>
      </c>
      <c r="B207" s="54" t="s">
        <v>103</v>
      </c>
      <c r="C207" s="43" t="s">
        <v>390</v>
      </c>
      <c r="D207" s="44">
        <v>9781839648779</v>
      </c>
      <c r="E207" s="54" t="s">
        <v>159</v>
      </c>
      <c r="F207" s="54" t="s">
        <v>538</v>
      </c>
      <c r="G207" s="46">
        <v>0</v>
      </c>
      <c r="H207" s="47">
        <v>8.99</v>
      </c>
      <c r="I207" s="48"/>
      <c r="J207" s="49">
        <v>36</v>
      </c>
      <c r="K207" s="50">
        <f t="shared" si="24"/>
        <v>0</v>
      </c>
      <c r="L207" s="48">
        <f t="shared" si="25"/>
        <v>4.9444999999999997</v>
      </c>
      <c r="M207" s="48"/>
    </row>
    <row r="208" spans="1:15" s="42" customFormat="1" ht="18" customHeight="1" x14ac:dyDescent="0.2">
      <c r="A208" s="54" t="s">
        <v>142</v>
      </c>
      <c r="B208" s="54" t="s">
        <v>103</v>
      </c>
      <c r="C208" s="43" t="s">
        <v>390</v>
      </c>
      <c r="D208" s="44">
        <v>9781839641756</v>
      </c>
      <c r="E208" s="54" t="s">
        <v>159</v>
      </c>
      <c r="F208" s="54" t="s">
        <v>539</v>
      </c>
      <c r="G208" s="46">
        <v>0</v>
      </c>
      <c r="H208" s="47">
        <v>9.99</v>
      </c>
      <c r="I208" s="48"/>
      <c r="J208" s="49">
        <v>36</v>
      </c>
      <c r="K208" s="50">
        <f t="shared" si="24"/>
        <v>0</v>
      </c>
      <c r="L208" s="48">
        <f t="shared" si="25"/>
        <v>5.4945000000000004</v>
      </c>
      <c r="M208" s="48"/>
    </row>
    <row r="209" spans="1:16" s="42" customFormat="1" ht="18" customHeight="1" x14ac:dyDescent="0.2">
      <c r="A209" s="54" t="s">
        <v>142</v>
      </c>
      <c r="B209" s="54" t="s">
        <v>103</v>
      </c>
      <c r="C209" s="43" t="s">
        <v>390</v>
      </c>
      <c r="D209" s="44">
        <v>9781787557932</v>
      </c>
      <c r="E209" s="54" t="s">
        <v>159</v>
      </c>
      <c r="F209" s="54" t="s">
        <v>540</v>
      </c>
      <c r="G209" s="46">
        <v>0</v>
      </c>
      <c r="H209" s="47">
        <v>9.99</v>
      </c>
      <c r="I209" s="48"/>
      <c r="J209" s="49">
        <v>36</v>
      </c>
      <c r="K209" s="50">
        <f t="shared" si="24"/>
        <v>0</v>
      </c>
      <c r="L209" s="48">
        <f t="shared" si="25"/>
        <v>5.4945000000000004</v>
      </c>
      <c r="M209" s="48"/>
    </row>
    <row r="210" spans="1:16" s="42" customFormat="1" ht="18" customHeight="1" x14ac:dyDescent="0.2">
      <c r="A210" s="54" t="s">
        <v>142</v>
      </c>
      <c r="B210" s="54" t="s">
        <v>103</v>
      </c>
      <c r="C210" s="43" t="s">
        <v>390</v>
      </c>
      <c r="D210" s="44">
        <v>9781839641800</v>
      </c>
      <c r="E210" s="54" t="s">
        <v>159</v>
      </c>
      <c r="F210" s="54" t="s">
        <v>145</v>
      </c>
      <c r="G210" s="46">
        <v>0</v>
      </c>
      <c r="H210" s="47">
        <v>8.99</v>
      </c>
      <c r="I210" s="48"/>
      <c r="J210" s="49">
        <v>36</v>
      </c>
      <c r="K210" s="50">
        <f t="shared" si="24"/>
        <v>0</v>
      </c>
      <c r="L210" s="48">
        <f t="shared" si="25"/>
        <v>4.9444999999999997</v>
      </c>
      <c r="M210" s="48"/>
    </row>
    <row r="211" spans="1:16" s="42" customFormat="1" ht="18" customHeight="1" x14ac:dyDescent="0.2">
      <c r="A211" s="54" t="s">
        <v>142</v>
      </c>
      <c r="B211" s="54" t="s">
        <v>103</v>
      </c>
      <c r="C211" s="43" t="s">
        <v>390</v>
      </c>
      <c r="D211" s="44">
        <v>9781839641749</v>
      </c>
      <c r="E211" s="54" t="s">
        <v>159</v>
      </c>
      <c r="F211" s="54" t="s">
        <v>541</v>
      </c>
      <c r="G211" s="46">
        <v>0</v>
      </c>
      <c r="H211" s="47">
        <v>9.99</v>
      </c>
      <c r="I211" s="48"/>
      <c r="J211" s="49">
        <v>36</v>
      </c>
      <c r="K211" s="50">
        <f t="shared" si="24"/>
        <v>0</v>
      </c>
      <c r="L211" s="48">
        <f t="shared" si="25"/>
        <v>5.4945000000000004</v>
      </c>
      <c r="M211" s="48"/>
    </row>
    <row r="212" spans="1:16" s="42" customFormat="1" ht="18" customHeight="1" x14ac:dyDescent="0.2">
      <c r="A212" s="54" t="s">
        <v>142</v>
      </c>
      <c r="B212" s="54" t="s">
        <v>103</v>
      </c>
      <c r="C212" s="43" t="s">
        <v>390</v>
      </c>
      <c r="D212" s="44">
        <v>9781839642272</v>
      </c>
      <c r="E212" s="54" t="s">
        <v>159</v>
      </c>
      <c r="F212" s="54" t="s">
        <v>95</v>
      </c>
      <c r="G212" s="46">
        <v>0</v>
      </c>
      <c r="H212" s="47">
        <v>10.99</v>
      </c>
      <c r="I212" s="48"/>
      <c r="J212" s="49">
        <v>18</v>
      </c>
      <c r="K212" s="50">
        <f t="shared" si="24"/>
        <v>0</v>
      </c>
      <c r="L212" s="48">
        <f t="shared" si="25"/>
        <v>6.0445000000000002</v>
      </c>
      <c r="M212" s="48"/>
    </row>
    <row r="213" spans="1:16" s="42" customFormat="1" ht="18" customHeight="1" x14ac:dyDescent="0.2">
      <c r="A213" s="54" t="s">
        <v>142</v>
      </c>
      <c r="B213" s="54" t="s">
        <v>103</v>
      </c>
      <c r="C213" s="43" t="s">
        <v>390</v>
      </c>
      <c r="D213" s="44">
        <v>9781787556997</v>
      </c>
      <c r="E213" s="54" t="s">
        <v>159</v>
      </c>
      <c r="F213" s="54" t="s">
        <v>652</v>
      </c>
      <c r="G213" s="46">
        <v>0</v>
      </c>
      <c r="H213" s="47">
        <v>9.99</v>
      </c>
      <c r="I213" s="48"/>
      <c r="J213" s="49">
        <v>36</v>
      </c>
      <c r="K213" s="50">
        <f t="shared" si="24"/>
        <v>0</v>
      </c>
      <c r="L213" s="48">
        <f t="shared" si="25"/>
        <v>5.4945000000000004</v>
      </c>
      <c r="M213" s="48"/>
    </row>
    <row r="214" spans="1:16" s="42" customFormat="1" ht="18" customHeight="1" x14ac:dyDescent="0.2">
      <c r="A214" s="54" t="s">
        <v>142</v>
      </c>
      <c r="B214" s="54" t="s">
        <v>103</v>
      </c>
      <c r="C214" s="43" t="s">
        <v>390</v>
      </c>
      <c r="D214" s="44">
        <v>9781787556980</v>
      </c>
      <c r="E214" s="54" t="s">
        <v>159</v>
      </c>
      <c r="F214" s="54" t="s">
        <v>542</v>
      </c>
      <c r="G214" s="46">
        <v>0</v>
      </c>
      <c r="H214" s="47">
        <v>9.99</v>
      </c>
      <c r="I214" s="48"/>
      <c r="J214" s="49">
        <v>36</v>
      </c>
      <c r="K214" s="50">
        <f t="shared" si="24"/>
        <v>0</v>
      </c>
      <c r="L214" s="48">
        <f t="shared" si="25"/>
        <v>5.4945000000000004</v>
      </c>
      <c r="M214" s="48"/>
    </row>
    <row r="215" spans="1:16" s="51" customFormat="1" ht="18" customHeight="1" x14ac:dyDescent="0.2">
      <c r="A215" s="78" t="s">
        <v>142</v>
      </c>
      <c r="B215" s="78" t="s">
        <v>103</v>
      </c>
      <c r="C215" s="71" t="s">
        <v>671</v>
      </c>
      <c r="D215" s="72">
        <v>9781787557017</v>
      </c>
      <c r="E215" s="78" t="s">
        <v>159</v>
      </c>
      <c r="F215" s="78" t="s">
        <v>627</v>
      </c>
      <c r="G215" s="52">
        <v>0</v>
      </c>
      <c r="H215" s="74">
        <v>8.99</v>
      </c>
      <c r="I215" s="53"/>
      <c r="J215" s="75">
        <v>36</v>
      </c>
      <c r="K215" s="76">
        <f t="shared" si="24"/>
        <v>0</v>
      </c>
      <c r="L215" s="53">
        <f t="shared" si="25"/>
        <v>4.9444999999999997</v>
      </c>
      <c r="M215" s="53"/>
      <c r="N215" s="77"/>
      <c r="O215" s="77"/>
      <c r="P215" s="77"/>
    </row>
    <row r="216" spans="1:16" s="51" customFormat="1" ht="18" customHeight="1" x14ac:dyDescent="0.2">
      <c r="A216" s="78" t="s">
        <v>142</v>
      </c>
      <c r="B216" s="78" t="s">
        <v>103</v>
      </c>
      <c r="C216" s="71" t="s">
        <v>670</v>
      </c>
      <c r="D216" s="72">
        <v>9781787557000</v>
      </c>
      <c r="E216" s="78" t="s">
        <v>159</v>
      </c>
      <c r="F216" s="78" t="s">
        <v>543</v>
      </c>
      <c r="G216" s="52">
        <v>0</v>
      </c>
      <c r="H216" s="74">
        <v>8.99</v>
      </c>
      <c r="I216" s="53"/>
      <c r="J216" s="75">
        <v>36</v>
      </c>
      <c r="K216" s="76">
        <f t="shared" si="24"/>
        <v>0</v>
      </c>
      <c r="L216" s="53">
        <f t="shared" si="25"/>
        <v>4.9444999999999997</v>
      </c>
      <c r="M216" s="51" t="s">
        <v>659</v>
      </c>
      <c r="N216" s="77"/>
      <c r="O216" s="77"/>
      <c r="P216" s="77"/>
    </row>
    <row r="217" spans="1:16" s="42" customFormat="1" ht="18" customHeight="1" x14ac:dyDescent="0.2">
      <c r="A217" s="54" t="s">
        <v>142</v>
      </c>
      <c r="B217" s="54" t="s">
        <v>103</v>
      </c>
      <c r="C217" s="43" t="s">
        <v>390</v>
      </c>
      <c r="D217" s="44">
        <v>9781787556744</v>
      </c>
      <c r="E217" s="54" t="s">
        <v>159</v>
      </c>
      <c r="F217" s="54" t="s">
        <v>544</v>
      </c>
      <c r="G217" s="46">
        <v>0</v>
      </c>
      <c r="H217" s="47">
        <v>9.99</v>
      </c>
      <c r="I217" s="48"/>
      <c r="J217" s="49">
        <v>36</v>
      </c>
      <c r="K217" s="50">
        <f t="shared" si="24"/>
        <v>0</v>
      </c>
      <c r="L217" s="48">
        <f t="shared" si="25"/>
        <v>5.4945000000000004</v>
      </c>
      <c r="M217" s="48"/>
    </row>
    <row r="218" spans="1:16" s="42" customFormat="1" ht="18" customHeight="1" x14ac:dyDescent="0.2">
      <c r="A218" s="54" t="s">
        <v>142</v>
      </c>
      <c r="B218" s="54" t="s">
        <v>103</v>
      </c>
      <c r="C218" s="43" t="s">
        <v>390</v>
      </c>
      <c r="D218" s="44">
        <v>9781787556973</v>
      </c>
      <c r="E218" s="54" t="s">
        <v>159</v>
      </c>
      <c r="F218" s="54" t="s">
        <v>628</v>
      </c>
      <c r="G218" s="46">
        <v>0</v>
      </c>
      <c r="H218" s="47">
        <v>9.99</v>
      </c>
      <c r="I218" s="48"/>
      <c r="J218" s="49">
        <v>36</v>
      </c>
      <c r="K218" s="50">
        <f t="shared" si="24"/>
        <v>0</v>
      </c>
      <c r="L218" s="48">
        <f t="shared" si="25"/>
        <v>5.4945000000000004</v>
      </c>
      <c r="M218" s="48"/>
    </row>
    <row r="219" spans="1:16" s="42" customFormat="1" ht="18" customHeight="1" x14ac:dyDescent="0.2">
      <c r="A219" s="54" t="s">
        <v>142</v>
      </c>
      <c r="B219" s="54" t="s">
        <v>103</v>
      </c>
      <c r="C219" s="43" t="s">
        <v>390</v>
      </c>
      <c r="D219" s="44">
        <v>9781839642180</v>
      </c>
      <c r="E219" s="54" t="s">
        <v>159</v>
      </c>
      <c r="F219" s="54" t="s">
        <v>545</v>
      </c>
      <c r="G219" s="46">
        <v>0</v>
      </c>
      <c r="H219" s="47">
        <v>8.99</v>
      </c>
      <c r="I219" s="48"/>
      <c r="J219" s="49">
        <v>36</v>
      </c>
      <c r="K219" s="50">
        <f t="shared" si="24"/>
        <v>0</v>
      </c>
      <c r="L219" s="48">
        <f t="shared" si="25"/>
        <v>4.9444999999999997</v>
      </c>
      <c r="M219" s="48"/>
    </row>
    <row r="220" spans="1:16" s="42" customFormat="1" ht="18" customHeight="1" x14ac:dyDescent="0.2">
      <c r="A220" s="54" t="s">
        <v>142</v>
      </c>
      <c r="B220" s="54" t="s">
        <v>103</v>
      </c>
      <c r="C220" s="43" t="s">
        <v>390</v>
      </c>
      <c r="D220" s="44">
        <v>9781787557857</v>
      </c>
      <c r="E220" s="54" t="s">
        <v>159</v>
      </c>
      <c r="F220" s="54" t="s">
        <v>629</v>
      </c>
      <c r="G220" s="46">
        <v>0</v>
      </c>
      <c r="H220" s="47">
        <v>9.99</v>
      </c>
      <c r="I220" s="48"/>
      <c r="J220" s="49">
        <v>36</v>
      </c>
      <c r="K220" s="50">
        <f t="shared" si="24"/>
        <v>0</v>
      </c>
      <c r="L220" s="48">
        <f t="shared" si="25"/>
        <v>5.4945000000000004</v>
      </c>
      <c r="M220" s="48"/>
    </row>
    <row r="221" spans="1:16" s="42" customFormat="1" ht="18" customHeight="1" x14ac:dyDescent="0.2">
      <c r="A221" s="54" t="s">
        <v>142</v>
      </c>
      <c r="B221" s="54" t="s">
        <v>103</v>
      </c>
      <c r="C221" s="43" t="s">
        <v>390</v>
      </c>
      <c r="D221" s="44">
        <v>9781839649677</v>
      </c>
      <c r="E221" s="54" t="s">
        <v>159</v>
      </c>
      <c r="F221" s="54" t="s">
        <v>630</v>
      </c>
      <c r="G221" s="46">
        <v>0</v>
      </c>
      <c r="H221" s="47">
        <v>9.99</v>
      </c>
      <c r="I221" s="48"/>
      <c r="J221" s="49">
        <v>36</v>
      </c>
      <c r="K221" s="50">
        <f t="shared" si="24"/>
        <v>0</v>
      </c>
      <c r="L221" s="48">
        <f t="shared" si="25"/>
        <v>5.4945000000000004</v>
      </c>
      <c r="M221" s="48"/>
    </row>
    <row r="222" spans="1:16" s="42" customFormat="1" ht="18" customHeight="1" x14ac:dyDescent="0.2">
      <c r="A222" s="54" t="s">
        <v>142</v>
      </c>
      <c r="B222" s="54" t="s">
        <v>103</v>
      </c>
      <c r="C222" s="43" t="s">
        <v>390</v>
      </c>
      <c r="D222" s="44">
        <v>9781787557871</v>
      </c>
      <c r="E222" s="54" t="s">
        <v>159</v>
      </c>
      <c r="F222" s="54" t="s">
        <v>546</v>
      </c>
      <c r="G222" s="46">
        <v>0</v>
      </c>
      <c r="H222" s="47">
        <v>9.99</v>
      </c>
      <c r="I222" s="48"/>
      <c r="J222" s="49">
        <v>36</v>
      </c>
      <c r="K222" s="50">
        <f t="shared" si="24"/>
        <v>0</v>
      </c>
      <c r="L222" s="48">
        <f t="shared" si="25"/>
        <v>5.4945000000000004</v>
      </c>
      <c r="M222" s="48"/>
    </row>
    <row r="223" spans="1:16" s="42" customFormat="1" ht="18" customHeight="1" x14ac:dyDescent="0.2">
      <c r="A223" s="54" t="s">
        <v>142</v>
      </c>
      <c r="B223" s="54" t="s">
        <v>103</v>
      </c>
      <c r="C223" s="43" t="s">
        <v>390</v>
      </c>
      <c r="D223" s="44">
        <v>9781839641725</v>
      </c>
      <c r="E223" s="54" t="s">
        <v>159</v>
      </c>
      <c r="F223" s="54" t="s">
        <v>547</v>
      </c>
      <c r="G223" s="46">
        <v>0</v>
      </c>
      <c r="H223" s="47">
        <v>8.99</v>
      </c>
      <c r="I223" s="48"/>
      <c r="J223" s="49">
        <v>36</v>
      </c>
      <c r="K223" s="50">
        <f t="shared" si="24"/>
        <v>0</v>
      </c>
      <c r="L223" s="48">
        <f t="shared" si="25"/>
        <v>4.9444999999999997</v>
      </c>
      <c r="M223" s="48"/>
    </row>
    <row r="224" spans="1:16" s="42" customFormat="1" ht="18" customHeight="1" x14ac:dyDescent="0.2">
      <c r="A224" s="54" t="s">
        <v>142</v>
      </c>
      <c r="B224" s="54" t="s">
        <v>103</v>
      </c>
      <c r="C224" s="43" t="s">
        <v>390</v>
      </c>
      <c r="D224" s="44">
        <v>9781787557024</v>
      </c>
      <c r="E224" s="54" t="s">
        <v>159</v>
      </c>
      <c r="F224" s="54" t="s">
        <v>548</v>
      </c>
      <c r="G224" s="46">
        <v>0</v>
      </c>
      <c r="H224" s="47">
        <v>9.99</v>
      </c>
      <c r="I224" s="48"/>
      <c r="J224" s="49">
        <v>36</v>
      </c>
      <c r="K224" s="50">
        <f t="shared" si="24"/>
        <v>0</v>
      </c>
      <c r="L224" s="48">
        <f t="shared" si="25"/>
        <v>5.4945000000000004</v>
      </c>
      <c r="M224" s="48"/>
    </row>
    <row r="225" spans="1:13" s="42" customFormat="1" ht="18" customHeight="1" x14ac:dyDescent="0.2">
      <c r="A225" s="54" t="s">
        <v>142</v>
      </c>
      <c r="B225" s="54" t="s">
        <v>103</v>
      </c>
      <c r="C225" s="43" t="s">
        <v>390</v>
      </c>
      <c r="D225" s="44">
        <v>9781839647666</v>
      </c>
      <c r="E225" s="54" t="s">
        <v>159</v>
      </c>
      <c r="F225" s="54" t="s">
        <v>631</v>
      </c>
      <c r="G225" s="46">
        <v>0</v>
      </c>
      <c r="H225" s="47">
        <v>9.99</v>
      </c>
      <c r="I225" s="48"/>
      <c r="J225" s="49">
        <v>36</v>
      </c>
      <c r="K225" s="50">
        <f t="shared" si="24"/>
        <v>0</v>
      </c>
      <c r="L225" s="48">
        <f t="shared" si="25"/>
        <v>5.4945000000000004</v>
      </c>
      <c r="M225" s="48"/>
    </row>
    <row r="226" spans="1:13" s="42" customFormat="1" ht="18" customHeight="1" x14ac:dyDescent="0.2">
      <c r="A226" s="54" t="s">
        <v>142</v>
      </c>
      <c r="B226" s="54" t="s">
        <v>103</v>
      </c>
      <c r="C226" s="43" t="s">
        <v>390</v>
      </c>
      <c r="D226" s="44">
        <v>9781839642258</v>
      </c>
      <c r="E226" s="54" t="s">
        <v>159</v>
      </c>
      <c r="F226" s="54" t="s">
        <v>549</v>
      </c>
      <c r="G226" s="46">
        <v>0</v>
      </c>
      <c r="H226" s="47">
        <v>9.99</v>
      </c>
      <c r="I226" s="48"/>
      <c r="J226" s="49">
        <v>36</v>
      </c>
      <c r="K226" s="50">
        <f t="shared" si="24"/>
        <v>0</v>
      </c>
      <c r="L226" s="48">
        <f t="shared" si="25"/>
        <v>5.4945000000000004</v>
      </c>
      <c r="M226" s="48"/>
    </row>
    <row r="227" spans="1:13" s="42" customFormat="1" ht="18" customHeight="1" x14ac:dyDescent="0.2">
      <c r="A227" s="54" t="s">
        <v>142</v>
      </c>
      <c r="B227" s="54" t="s">
        <v>103</v>
      </c>
      <c r="C227" s="43" t="s">
        <v>390</v>
      </c>
      <c r="D227" s="44">
        <v>9781787557031</v>
      </c>
      <c r="E227" s="54" t="s">
        <v>159</v>
      </c>
      <c r="F227" s="54" t="s">
        <v>550</v>
      </c>
      <c r="G227" s="46">
        <v>0</v>
      </c>
      <c r="H227" s="47">
        <v>9.99</v>
      </c>
      <c r="I227" s="48"/>
      <c r="J227" s="49">
        <v>36</v>
      </c>
      <c r="K227" s="50">
        <f t="shared" si="24"/>
        <v>0</v>
      </c>
      <c r="L227" s="48">
        <f t="shared" si="25"/>
        <v>5.4945000000000004</v>
      </c>
      <c r="M227" s="48"/>
    </row>
    <row r="228" spans="1:13" s="42" customFormat="1" ht="18" customHeight="1" x14ac:dyDescent="0.2">
      <c r="A228" s="54" t="s">
        <v>142</v>
      </c>
      <c r="B228" s="54" t="s">
        <v>103</v>
      </c>
      <c r="C228" s="43" t="s">
        <v>390</v>
      </c>
      <c r="D228" s="44">
        <v>9781787557062</v>
      </c>
      <c r="E228" s="54" t="s">
        <v>159</v>
      </c>
      <c r="F228" s="54" t="s">
        <v>551</v>
      </c>
      <c r="G228" s="46">
        <v>0</v>
      </c>
      <c r="H228" s="47">
        <v>10.99</v>
      </c>
      <c r="I228" s="48"/>
      <c r="J228" s="49">
        <v>18</v>
      </c>
      <c r="K228" s="50">
        <f t="shared" si="24"/>
        <v>0</v>
      </c>
      <c r="L228" s="48">
        <f t="shared" si="25"/>
        <v>6.0445000000000002</v>
      </c>
      <c r="M228" s="48"/>
    </row>
    <row r="229" spans="1:13" s="42" customFormat="1" ht="18" customHeight="1" x14ac:dyDescent="0.2">
      <c r="A229" s="54" t="s">
        <v>142</v>
      </c>
      <c r="B229" s="54" t="s">
        <v>103</v>
      </c>
      <c r="C229" s="43" t="s">
        <v>390</v>
      </c>
      <c r="D229" s="44">
        <v>9781787557048</v>
      </c>
      <c r="E229" s="54" t="s">
        <v>159</v>
      </c>
      <c r="F229" s="54" t="s">
        <v>552</v>
      </c>
      <c r="G229" s="46">
        <v>0</v>
      </c>
      <c r="H229" s="47">
        <v>9.99</v>
      </c>
      <c r="I229" s="48"/>
      <c r="J229" s="49">
        <v>36</v>
      </c>
      <c r="K229" s="50">
        <f t="shared" si="24"/>
        <v>0</v>
      </c>
      <c r="L229" s="48">
        <f t="shared" si="25"/>
        <v>5.4945000000000004</v>
      </c>
      <c r="M229" s="48"/>
    </row>
    <row r="230" spans="1:13" s="42" customFormat="1" ht="18" customHeight="1" x14ac:dyDescent="0.2">
      <c r="A230" s="54" t="s">
        <v>142</v>
      </c>
      <c r="B230" s="54" t="s">
        <v>103</v>
      </c>
      <c r="C230" s="43" t="s">
        <v>390</v>
      </c>
      <c r="D230" s="44">
        <v>9781787557918</v>
      </c>
      <c r="E230" s="54" t="s">
        <v>159</v>
      </c>
      <c r="F230" s="54" t="s">
        <v>553</v>
      </c>
      <c r="G230" s="46">
        <v>0</v>
      </c>
      <c r="H230" s="47">
        <v>9.99</v>
      </c>
      <c r="I230" s="48"/>
      <c r="J230" s="49">
        <v>36</v>
      </c>
      <c r="K230" s="50">
        <f t="shared" si="24"/>
        <v>0</v>
      </c>
      <c r="L230" s="48">
        <f t="shared" si="25"/>
        <v>5.4945000000000004</v>
      </c>
      <c r="M230" s="48"/>
    </row>
    <row r="231" spans="1:13" s="42" customFormat="1" ht="18" customHeight="1" x14ac:dyDescent="0.2">
      <c r="A231" s="54" t="s">
        <v>142</v>
      </c>
      <c r="B231" s="54" t="s">
        <v>103</v>
      </c>
      <c r="C231" s="43" t="s">
        <v>390</v>
      </c>
      <c r="D231" s="44">
        <v>9781787557840</v>
      </c>
      <c r="E231" s="54" t="s">
        <v>159</v>
      </c>
      <c r="F231" s="54" t="s">
        <v>554</v>
      </c>
      <c r="G231" s="46">
        <v>0</v>
      </c>
      <c r="H231" s="47">
        <v>9.99</v>
      </c>
      <c r="I231" s="48"/>
      <c r="J231" s="49">
        <v>36</v>
      </c>
      <c r="K231" s="50">
        <f t="shared" si="24"/>
        <v>0</v>
      </c>
      <c r="L231" s="48">
        <f t="shared" si="25"/>
        <v>5.4945000000000004</v>
      </c>
      <c r="M231" s="48"/>
    </row>
    <row r="232" spans="1:13" s="42" customFormat="1" ht="18" customHeight="1" x14ac:dyDescent="0.2">
      <c r="A232" s="54" t="s">
        <v>142</v>
      </c>
      <c r="B232" s="54" t="s">
        <v>103</v>
      </c>
      <c r="C232" s="43" t="s">
        <v>390</v>
      </c>
      <c r="D232" s="44">
        <v>9781787557055</v>
      </c>
      <c r="E232" s="54" t="s">
        <v>159</v>
      </c>
      <c r="F232" s="54" t="s">
        <v>555</v>
      </c>
      <c r="G232" s="46">
        <v>0</v>
      </c>
      <c r="H232" s="47">
        <v>10.99</v>
      </c>
      <c r="I232" s="48"/>
      <c r="J232" s="49">
        <v>18</v>
      </c>
      <c r="K232" s="50">
        <f t="shared" si="24"/>
        <v>0</v>
      </c>
      <c r="L232" s="48">
        <f t="shared" si="25"/>
        <v>6.0445000000000002</v>
      </c>
      <c r="M232" s="48"/>
    </row>
    <row r="233" spans="1:13" s="42" customFormat="1" ht="18" customHeight="1" x14ac:dyDescent="0.2">
      <c r="A233" s="54" t="s">
        <v>142</v>
      </c>
      <c r="B233" s="54" t="s">
        <v>103</v>
      </c>
      <c r="C233" s="43" t="s">
        <v>390</v>
      </c>
      <c r="D233" s="44">
        <v>9781839647642</v>
      </c>
      <c r="E233" s="54" t="s">
        <v>159</v>
      </c>
      <c r="F233" s="54" t="s">
        <v>632</v>
      </c>
      <c r="G233" s="46">
        <v>0</v>
      </c>
      <c r="H233" s="47">
        <v>9.99</v>
      </c>
      <c r="I233" s="48"/>
      <c r="J233" s="49">
        <v>18</v>
      </c>
      <c r="K233" s="50">
        <f t="shared" si="24"/>
        <v>0</v>
      </c>
      <c r="L233" s="48">
        <f t="shared" si="25"/>
        <v>5.4945000000000004</v>
      </c>
      <c r="M233" s="48"/>
    </row>
    <row r="234" spans="1:13" s="42" customFormat="1" ht="18" customHeight="1" x14ac:dyDescent="0.2">
      <c r="A234" s="54" t="s">
        <v>142</v>
      </c>
      <c r="B234" s="54" t="s">
        <v>103</v>
      </c>
      <c r="C234" s="43" t="s">
        <v>390</v>
      </c>
      <c r="D234" s="44">
        <v>9781839642265</v>
      </c>
      <c r="E234" s="54" t="s">
        <v>159</v>
      </c>
      <c r="F234" s="54" t="s">
        <v>556</v>
      </c>
      <c r="G234" s="46">
        <v>0</v>
      </c>
      <c r="H234" s="47">
        <v>8.99</v>
      </c>
      <c r="I234" s="48"/>
      <c r="J234" s="49">
        <v>36</v>
      </c>
      <c r="K234" s="50">
        <f t="shared" si="24"/>
        <v>0</v>
      </c>
      <c r="L234" s="48">
        <f t="shared" si="25"/>
        <v>4.9444999999999997</v>
      </c>
      <c r="M234" s="48"/>
    </row>
    <row r="235" spans="1:13" s="42" customFormat="1" ht="18" customHeight="1" x14ac:dyDescent="0.2">
      <c r="A235" s="54" t="s">
        <v>142</v>
      </c>
      <c r="B235" s="54" t="s">
        <v>103</v>
      </c>
      <c r="C235" s="43" t="s">
        <v>390</v>
      </c>
      <c r="D235" s="44">
        <v>9781839642289</v>
      </c>
      <c r="E235" s="54" t="s">
        <v>159</v>
      </c>
      <c r="F235" s="54" t="s">
        <v>633</v>
      </c>
      <c r="G235" s="46">
        <v>0</v>
      </c>
      <c r="H235" s="47">
        <v>8.99</v>
      </c>
      <c r="I235" s="48"/>
      <c r="J235" s="49">
        <v>36</v>
      </c>
      <c r="K235" s="50">
        <f t="shared" si="24"/>
        <v>0</v>
      </c>
      <c r="L235" s="48">
        <f t="shared" si="25"/>
        <v>4.9444999999999997</v>
      </c>
      <c r="M235" s="48"/>
    </row>
    <row r="236" spans="1:13" s="42" customFormat="1" ht="18" customHeight="1" x14ac:dyDescent="0.2">
      <c r="A236" s="54" t="s">
        <v>142</v>
      </c>
      <c r="B236" s="54" t="s">
        <v>103</v>
      </c>
      <c r="C236" s="43" t="s">
        <v>390</v>
      </c>
      <c r="D236" s="44">
        <v>9781839641732</v>
      </c>
      <c r="E236" s="54" t="s">
        <v>159</v>
      </c>
      <c r="F236" s="54" t="s">
        <v>90</v>
      </c>
      <c r="G236" s="46">
        <v>0</v>
      </c>
      <c r="H236" s="47">
        <v>10.99</v>
      </c>
      <c r="I236" s="48"/>
      <c r="J236" s="49">
        <v>18</v>
      </c>
      <c r="K236" s="50">
        <f t="shared" si="24"/>
        <v>0</v>
      </c>
      <c r="L236" s="48">
        <f t="shared" si="25"/>
        <v>6.0445000000000002</v>
      </c>
      <c r="M236" s="48"/>
    </row>
    <row r="237" spans="1:13" s="42" customFormat="1" ht="18" customHeight="1" x14ac:dyDescent="0.2">
      <c r="A237" s="54" t="s">
        <v>142</v>
      </c>
      <c r="B237" s="54" t="s">
        <v>103</v>
      </c>
      <c r="C237" s="43" t="s">
        <v>390</v>
      </c>
      <c r="D237" s="44">
        <v>9781839641824</v>
      </c>
      <c r="E237" s="54" t="s">
        <v>159</v>
      </c>
      <c r="F237" s="54" t="s">
        <v>557</v>
      </c>
      <c r="G237" s="46">
        <v>0</v>
      </c>
      <c r="H237" s="47">
        <v>9.99</v>
      </c>
      <c r="I237" s="48"/>
      <c r="J237" s="49">
        <v>36</v>
      </c>
      <c r="K237" s="50">
        <f t="shared" si="24"/>
        <v>0</v>
      </c>
      <c r="L237" s="48">
        <f t="shared" si="25"/>
        <v>5.4945000000000004</v>
      </c>
      <c r="M237" s="48"/>
    </row>
    <row r="238" spans="1:13" s="42" customFormat="1" ht="18" customHeight="1" x14ac:dyDescent="0.2">
      <c r="A238" s="54" t="s">
        <v>142</v>
      </c>
      <c r="B238" s="54" t="s">
        <v>103</v>
      </c>
      <c r="C238" s="43" t="s">
        <v>390</v>
      </c>
      <c r="D238" s="44">
        <v>9781787557949</v>
      </c>
      <c r="E238" s="54" t="s">
        <v>159</v>
      </c>
      <c r="F238" s="54" t="s">
        <v>558</v>
      </c>
      <c r="G238" s="46">
        <v>0</v>
      </c>
      <c r="H238" s="47">
        <v>9.99</v>
      </c>
      <c r="I238" s="48"/>
      <c r="J238" s="49">
        <v>36</v>
      </c>
      <c r="K238" s="50">
        <f t="shared" si="24"/>
        <v>0</v>
      </c>
      <c r="L238" s="48">
        <f t="shared" si="25"/>
        <v>5.4945000000000004</v>
      </c>
      <c r="M238" s="48"/>
    </row>
    <row r="239" spans="1:13" s="42" customFormat="1" ht="18" customHeight="1" x14ac:dyDescent="0.2">
      <c r="A239" s="54" t="s">
        <v>142</v>
      </c>
      <c r="B239" s="54" t="s">
        <v>103</v>
      </c>
      <c r="C239" s="43" t="s">
        <v>390</v>
      </c>
      <c r="D239" s="44">
        <v>9781839641831</v>
      </c>
      <c r="E239" s="54" t="s">
        <v>159</v>
      </c>
      <c r="F239" s="54" t="s">
        <v>559</v>
      </c>
      <c r="G239" s="46">
        <v>0</v>
      </c>
      <c r="H239" s="47">
        <v>9.99</v>
      </c>
      <c r="I239" s="48"/>
      <c r="J239" s="49">
        <v>36</v>
      </c>
      <c r="K239" s="50">
        <f t="shared" si="24"/>
        <v>0</v>
      </c>
      <c r="L239" s="48">
        <f t="shared" si="25"/>
        <v>5.4945000000000004</v>
      </c>
      <c r="M239" s="48"/>
    </row>
    <row r="240" spans="1:13" s="42" customFormat="1" ht="18" customHeight="1" x14ac:dyDescent="0.2">
      <c r="A240" s="54" t="s">
        <v>142</v>
      </c>
      <c r="B240" s="54" t="s">
        <v>103</v>
      </c>
      <c r="C240" s="43" t="s">
        <v>390</v>
      </c>
      <c r="D240" s="44">
        <v>9781839641763</v>
      </c>
      <c r="E240" s="54" t="s">
        <v>159</v>
      </c>
      <c r="F240" s="54" t="s">
        <v>560</v>
      </c>
      <c r="G240" s="46">
        <v>0</v>
      </c>
      <c r="H240" s="47">
        <v>8.99</v>
      </c>
      <c r="I240" s="48"/>
      <c r="J240" s="49">
        <v>36</v>
      </c>
      <c r="K240" s="50">
        <f t="shared" si="24"/>
        <v>0</v>
      </c>
      <c r="L240" s="48">
        <f t="shared" si="25"/>
        <v>4.9444999999999997</v>
      </c>
      <c r="M240" s="48"/>
    </row>
    <row r="241" spans="1:13" s="42" customFormat="1" ht="18" customHeight="1" x14ac:dyDescent="0.2">
      <c r="A241" s="54" t="s">
        <v>142</v>
      </c>
      <c r="B241" s="54" t="s">
        <v>103</v>
      </c>
      <c r="C241" s="43" t="s">
        <v>390</v>
      </c>
      <c r="D241" s="44">
        <v>9781787557864</v>
      </c>
      <c r="E241" s="54" t="s">
        <v>159</v>
      </c>
      <c r="F241" s="54" t="s">
        <v>561</v>
      </c>
      <c r="G241" s="46">
        <v>0</v>
      </c>
      <c r="H241" s="47">
        <v>8.99</v>
      </c>
      <c r="I241" s="48"/>
      <c r="J241" s="49">
        <v>36</v>
      </c>
      <c r="K241" s="50">
        <f t="shared" si="24"/>
        <v>0</v>
      </c>
      <c r="L241" s="48">
        <f t="shared" si="25"/>
        <v>4.9444999999999997</v>
      </c>
      <c r="M241" s="48"/>
    </row>
    <row r="242" spans="1:13" s="42" customFormat="1" ht="18" customHeight="1" x14ac:dyDescent="0.2">
      <c r="A242" s="54" t="s">
        <v>142</v>
      </c>
      <c r="B242" s="54" t="s">
        <v>103</v>
      </c>
      <c r="C242" s="43" t="s">
        <v>390</v>
      </c>
      <c r="D242" s="44">
        <v>9781787557833</v>
      </c>
      <c r="E242" s="54" t="s">
        <v>159</v>
      </c>
      <c r="F242" s="54" t="s">
        <v>562</v>
      </c>
      <c r="G242" s="46">
        <v>0</v>
      </c>
      <c r="H242" s="47">
        <v>9.99</v>
      </c>
      <c r="I242" s="48"/>
      <c r="J242" s="49">
        <v>36</v>
      </c>
      <c r="K242" s="50">
        <f t="shared" si="24"/>
        <v>0</v>
      </c>
      <c r="L242" s="48">
        <f t="shared" si="25"/>
        <v>5.4945000000000004</v>
      </c>
      <c r="M242" s="48"/>
    </row>
    <row r="243" spans="1:13" s="42" customFormat="1" ht="18" customHeight="1" x14ac:dyDescent="0.2">
      <c r="A243" s="54" t="s">
        <v>142</v>
      </c>
      <c r="B243" s="54" t="s">
        <v>103</v>
      </c>
      <c r="C243" s="43" t="s">
        <v>390</v>
      </c>
      <c r="D243" s="44">
        <v>9781839642166</v>
      </c>
      <c r="E243" s="54" t="s">
        <v>159</v>
      </c>
      <c r="F243" s="54" t="s">
        <v>563</v>
      </c>
      <c r="G243" s="46">
        <v>0</v>
      </c>
      <c r="H243" s="47">
        <v>9.99</v>
      </c>
      <c r="I243" s="48"/>
      <c r="J243" s="49">
        <v>36</v>
      </c>
      <c r="K243" s="50">
        <f t="shared" si="24"/>
        <v>0</v>
      </c>
      <c r="L243" s="48">
        <f t="shared" si="25"/>
        <v>5.4945000000000004</v>
      </c>
      <c r="M243" s="48"/>
    </row>
    <row r="244" spans="1:13" s="42" customFormat="1" ht="18" customHeight="1" x14ac:dyDescent="0.2">
      <c r="A244" s="54" t="s">
        <v>142</v>
      </c>
      <c r="B244" s="54" t="s">
        <v>103</v>
      </c>
      <c r="C244" s="43" t="s">
        <v>390</v>
      </c>
      <c r="D244" s="44">
        <v>9781839649691</v>
      </c>
      <c r="E244" s="54" t="s">
        <v>159</v>
      </c>
      <c r="F244" s="54" t="s">
        <v>564</v>
      </c>
      <c r="G244" s="46">
        <v>0</v>
      </c>
      <c r="H244" s="47">
        <v>8.99</v>
      </c>
      <c r="I244" s="48"/>
      <c r="J244" s="49">
        <v>36</v>
      </c>
      <c r="K244" s="50">
        <f t="shared" si="24"/>
        <v>0</v>
      </c>
      <c r="L244" s="48">
        <f t="shared" si="25"/>
        <v>4.9444999999999997</v>
      </c>
      <c r="M244" s="48"/>
    </row>
    <row r="245" spans="1:13" s="42" customFormat="1" ht="18" customHeight="1" x14ac:dyDescent="0.2">
      <c r="A245" s="54" t="s">
        <v>142</v>
      </c>
      <c r="B245" s="54" t="s">
        <v>103</v>
      </c>
      <c r="C245" s="43" t="s">
        <v>390</v>
      </c>
      <c r="D245" s="44">
        <v>9781787557901</v>
      </c>
      <c r="E245" s="54" t="s">
        <v>159</v>
      </c>
      <c r="F245" s="54" t="s">
        <v>533</v>
      </c>
      <c r="G245" s="46">
        <v>0</v>
      </c>
      <c r="H245" s="47">
        <v>10.99</v>
      </c>
      <c r="I245" s="48"/>
      <c r="J245" s="49">
        <v>18</v>
      </c>
      <c r="K245" s="50">
        <f t="shared" si="24"/>
        <v>0</v>
      </c>
      <c r="L245" s="48">
        <f t="shared" si="25"/>
        <v>6.0445000000000002</v>
      </c>
      <c r="M245" s="48"/>
    </row>
    <row r="246" spans="1:13" s="42" customFormat="1" ht="18" customHeight="1" x14ac:dyDescent="0.2">
      <c r="A246" s="54" t="s">
        <v>142</v>
      </c>
      <c r="B246" s="54" t="s">
        <v>103</v>
      </c>
      <c r="C246" s="43" t="s">
        <v>390</v>
      </c>
      <c r="D246" s="44">
        <v>9781787557826</v>
      </c>
      <c r="E246" s="54" t="s">
        <v>159</v>
      </c>
      <c r="F246" s="54" t="s">
        <v>565</v>
      </c>
      <c r="G246" s="46">
        <v>0</v>
      </c>
      <c r="H246" s="47">
        <v>9.99</v>
      </c>
      <c r="I246" s="48"/>
      <c r="J246" s="49">
        <v>36</v>
      </c>
      <c r="K246" s="50">
        <f t="shared" si="24"/>
        <v>0</v>
      </c>
      <c r="L246" s="48">
        <f t="shared" si="25"/>
        <v>5.4945000000000004</v>
      </c>
      <c r="M246" s="48"/>
    </row>
    <row r="247" spans="1:13" s="42" customFormat="1" ht="18" customHeight="1" x14ac:dyDescent="0.2">
      <c r="A247" s="54" t="s">
        <v>142</v>
      </c>
      <c r="B247" s="54" t="s">
        <v>103</v>
      </c>
      <c r="C247" s="43" t="s">
        <v>390</v>
      </c>
      <c r="D247" s="44">
        <v>9781839647659</v>
      </c>
      <c r="E247" s="54" t="s">
        <v>159</v>
      </c>
      <c r="F247" s="54" t="s">
        <v>566</v>
      </c>
      <c r="G247" s="46">
        <v>0</v>
      </c>
      <c r="H247" s="47">
        <v>9.99</v>
      </c>
      <c r="I247" s="48"/>
      <c r="J247" s="49">
        <v>36</v>
      </c>
      <c r="K247" s="50">
        <f t="shared" si="24"/>
        <v>0</v>
      </c>
      <c r="L247" s="48">
        <f t="shared" si="25"/>
        <v>5.4945000000000004</v>
      </c>
      <c r="M247" s="48"/>
    </row>
    <row r="248" spans="1:13" s="42" customFormat="1" ht="18" customHeight="1" x14ac:dyDescent="0.2">
      <c r="A248" s="54" t="s">
        <v>142</v>
      </c>
      <c r="B248" s="54" t="s">
        <v>103</v>
      </c>
      <c r="C248" s="43" t="s">
        <v>390</v>
      </c>
      <c r="D248" s="44">
        <v>9781839642173</v>
      </c>
      <c r="E248" s="54" t="s">
        <v>159</v>
      </c>
      <c r="F248" s="54" t="s">
        <v>653</v>
      </c>
      <c r="G248" s="46">
        <v>0</v>
      </c>
      <c r="H248" s="47">
        <v>9.99</v>
      </c>
      <c r="I248" s="48"/>
      <c r="J248" s="49">
        <v>36</v>
      </c>
      <c r="K248" s="50">
        <f t="shared" si="24"/>
        <v>0</v>
      </c>
      <c r="L248" s="48">
        <f t="shared" si="25"/>
        <v>5.4945000000000004</v>
      </c>
      <c r="M248" s="48"/>
    </row>
    <row r="249" spans="1:13" s="42" customFormat="1" ht="18" customHeight="1" x14ac:dyDescent="0.2">
      <c r="A249" s="54" t="s">
        <v>142</v>
      </c>
      <c r="B249" s="54" t="s">
        <v>103</v>
      </c>
      <c r="C249" s="43" t="s">
        <v>390</v>
      </c>
      <c r="D249" s="44">
        <v>9781804172230</v>
      </c>
      <c r="E249" s="54" t="s">
        <v>159</v>
      </c>
      <c r="F249" s="54" t="s">
        <v>143</v>
      </c>
      <c r="G249" s="46">
        <v>0</v>
      </c>
      <c r="H249" s="47">
        <v>8.99</v>
      </c>
      <c r="I249" s="48"/>
      <c r="J249" s="49">
        <v>36</v>
      </c>
      <c r="K249" s="50">
        <f t="shared" si="24"/>
        <v>0</v>
      </c>
      <c r="L249" s="48">
        <f t="shared" si="25"/>
        <v>4.9444999999999997</v>
      </c>
      <c r="M249" s="48"/>
    </row>
    <row r="250" spans="1:13" s="42" customFormat="1" ht="18" customHeight="1" x14ac:dyDescent="0.2">
      <c r="A250" s="54" t="s">
        <v>142</v>
      </c>
      <c r="B250" s="54" t="s">
        <v>103</v>
      </c>
      <c r="C250" s="43" t="s">
        <v>390</v>
      </c>
      <c r="D250" s="44">
        <v>9781787557956</v>
      </c>
      <c r="E250" s="54" t="s">
        <v>159</v>
      </c>
      <c r="F250" s="54" t="s">
        <v>567</v>
      </c>
      <c r="G250" s="46">
        <v>0</v>
      </c>
      <c r="H250" s="47">
        <v>10.99</v>
      </c>
      <c r="I250" s="48"/>
      <c r="J250" s="49">
        <v>36</v>
      </c>
      <c r="K250" s="50">
        <f t="shared" si="24"/>
        <v>0</v>
      </c>
      <c r="L250" s="48">
        <f t="shared" si="25"/>
        <v>6.0445000000000002</v>
      </c>
      <c r="M250" s="48"/>
    </row>
    <row r="251" spans="1:13" s="42" customFormat="1" ht="18" customHeight="1" x14ac:dyDescent="0.2">
      <c r="A251" s="54" t="s">
        <v>142</v>
      </c>
      <c r="B251" s="54" t="s">
        <v>103</v>
      </c>
      <c r="C251" s="43" t="s">
        <v>390</v>
      </c>
      <c r="D251" s="44">
        <v>9781804172247</v>
      </c>
      <c r="E251" s="54" t="s">
        <v>159</v>
      </c>
      <c r="F251" s="54" t="s">
        <v>144</v>
      </c>
      <c r="G251" s="46">
        <v>0</v>
      </c>
      <c r="H251" s="47">
        <v>8.99</v>
      </c>
      <c r="I251" s="48"/>
      <c r="J251" s="49">
        <v>36</v>
      </c>
      <c r="K251" s="50">
        <f t="shared" si="24"/>
        <v>0</v>
      </c>
      <c r="L251" s="48">
        <f t="shared" si="25"/>
        <v>4.9444999999999997</v>
      </c>
      <c r="M251" s="48"/>
    </row>
    <row r="252" spans="1:13" s="42" customFormat="1" ht="18" customHeight="1" x14ac:dyDescent="0.2">
      <c r="A252" s="54" t="s">
        <v>142</v>
      </c>
      <c r="B252" s="54" t="s">
        <v>103</v>
      </c>
      <c r="C252" s="43" t="s">
        <v>390</v>
      </c>
      <c r="D252" s="44">
        <v>9781839648786</v>
      </c>
      <c r="E252" s="54" t="s">
        <v>159</v>
      </c>
      <c r="F252" s="54" t="s">
        <v>568</v>
      </c>
      <c r="G252" s="46">
        <v>0</v>
      </c>
      <c r="H252" s="47">
        <v>8.99</v>
      </c>
      <c r="I252" s="48"/>
      <c r="J252" s="49">
        <v>36</v>
      </c>
      <c r="K252" s="50">
        <f t="shared" si="24"/>
        <v>0</v>
      </c>
      <c r="L252" s="48">
        <f t="shared" si="25"/>
        <v>4.9444999999999997</v>
      </c>
      <c r="M252" s="48"/>
    </row>
    <row r="253" spans="1:13" s="42" customFormat="1" ht="18" customHeight="1" x14ac:dyDescent="0.2">
      <c r="A253" s="54" t="s">
        <v>142</v>
      </c>
      <c r="B253" s="54" t="s">
        <v>103</v>
      </c>
      <c r="C253" s="43" t="s">
        <v>390</v>
      </c>
      <c r="D253" s="44">
        <v>9781787557925</v>
      </c>
      <c r="E253" s="54" t="s">
        <v>159</v>
      </c>
      <c r="F253" s="54" t="s">
        <v>569</v>
      </c>
      <c r="G253" s="46">
        <v>0</v>
      </c>
      <c r="H253" s="47">
        <v>9.99</v>
      </c>
      <c r="I253" s="48"/>
      <c r="J253" s="49">
        <v>36</v>
      </c>
      <c r="K253" s="50">
        <f t="shared" si="24"/>
        <v>0</v>
      </c>
      <c r="L253" s="48">
        <f t="shared" si="25"/>
        <v>5.4945000000000004</v>
      </c>
      <c r="M253" s="48"/>
    </row>
    <row r="254" spans="1:13" s="42" customFormat="1" ht="18" customHeight="1" x14ac:dyDescent="0.2">
      <c r="A254" s="54" t="s">
        <v>142</v>
      </c>
      <c r="B254" s="54" t="s">
        <v>103</v>
      </c>
      <c r="C254" s="43" t="s">
        <v>390</v>
      </c>
      <c r="D254" s="44">
        <v>9781839641787</v>
      </c>
      <c r="E254" s="54" t="s">
        <v>159</v>
      </c>
      <c r="F254" s="54" t="s">
        <v>570</v>
      </c>
      <c r="G254" s="46">
        <v>0</v>
      </c>
      <c r="H254" s="47">
        <v>9.99</v>
      </c>
      <c r="I254" s="48"/>
      <c r="J254" s="49">
        <v>36</v>
      </c>
      <c r="K254" s="50">
        <f t="shared" si="24"/>
        <v>0</v>
      </c>
      <c r="L254" s="48">
        <f t="shared" si="25"/>
        <v>5.4945000000000004</v>
      </c>
      <c r="M254" s="48"/>
    </row>
    <row r="255" spans="1:13" s="42" customFormat="1" ht="18" customHeight="1" x14ac:dyDescent="0.2">
      <c r="A255" s="54" t="s">
        <v>142</v>
      </c>
      <c r="B255" s="54" t="s">
        <v>103</v>
      </c>
      <c r="C255" s="43" t="s">
        <v>390</v>
      </c>
      <c r="D255" s="44">
        <v>9781839641794</v>
      </c>
      <c r="E255" s="54" t="s">
        <v>159</v>
      </c>
      <c r="F255" s="54" t="s">
        <v>571</v>
      </c>
      <c r="G255" s="46">
        <v>0</v>
      </c>
      <c r="H255" s="47">
        <v>8.99</v>
      </c>
      <c r="I255" s="48"/>
      <c r="J255" s="49">
        <v>36</v>
      </c>
      <c r="K255" s="50">
        <f t="shared" si="24"/>
        <v>0</v>
      </c>
      <c r="L255" s="48">
        <f t="shared" si="25"/>
        <v>4.9444999999999997</v>
      </c>
      <c r="M255" s="48"/>
    </row>
    <row r="256" spans="1:13" s="42" customFormat="1" ht="18" customHeight="1" x14ac:dyDescent="0.2">
      <c r="A256" s="54" t="s">
        <v>142</v>
      </c>
      <c r="B256" s="54" t="s">
        <v>103</v>
      </c>
      <c r="C256" s="43" t="s">
        <v>390</v>
      </c>
      <c r="D256" s="44">
        <v>9781839649684</v>
      </c>
      <c r="E256" s="54" t="s">
        <v>159</v>
      </c>
      <c r="F256" s="54" t="s">
        <v>572</v>
      </c>
      <c r="G256" s="46">
        <v>0</v>
      </c>
      <c r="H256" s="47">
        <v>8.99</v>
      </c>
      <c r="I256" s="48"/>
      <c r="J256" s="49">
        <v>36</v>
      </c>
      <c r="K256" s="50">
        <f>G256*L256</f>
        <v>0</v>
      </c>
      <c r="L256" s="48">
        <f>H256-(H256*$G$27)</f>
        <v>4.9444999999999997</v>
      </c>
      <c r="M256" s="48"/>
    </row>
    <row r="257" spans="1:15" s="42" customFormat="1" ht="18" customHeight="1" x14ac:dyDescent="0.2">
      <c r="A257" s="54" t="s">
        <v>142</v>
      </c>
      <c r="B257" s="54" t="s">
        <v>103</v>
      </c>
      <c r="C257" s="43" t="s">
        <v>390</v>
      </c>
      <c r="D257" s="44">
        <v>9781839641770</v>
      </c>
      <c r="E257" s="54" t="s">
        <v>159</v>
      </c>
      <c r="F257" s="54" t="s">
        <v>573</v>
      </c>
      <c r="G257" s="46">
        <v>0</v>
      </c>
      <c r="H257" s="47">
        <v>9.99</v>
      </c>
      <c r="I257" s="48"/>
      <c r="J257" s="49">
        <v>36</v>
      </c>
      <c r="K257" s="50">
        <f>G257*L257</f>
        <v>0</v>
      </c>
      <c r="L257" s="48">
        <f>H257-(H257*$G$27)</f>
        <v>5.4945000000000004</v>
      </c>
      <c r="M257" s="48"/>
    </row>
    <row r="258" spans="1:15" s="42" customFormat="1" ht="18" customHeight="1" x14ac:dyDescent="0.2">
      <c r="A258" s="54" t="s">
        <v>142</v>
      </c>
      <c r="B258" s="54" t="s">
        <v>103</v>
      </c>
      <c r="C258" s="43" t="s">
        <v>390</v>
      </c>
      <c r="D258" s="44">
        <v>9781839641817</v>
      </c>
      <c r="E258" s="54" t="s">
        <v>159</v>
      </c>
      <c r="F258" s="54" t="s">
        <v>574</v>
      </c>
      <c r="G258" s="46">
        <v>0</v>
      </c>
      <c r="H258" s="47">
        <v>9.99</v>
      </c>
      <c r="I258" s="48"/>
      <c r="J258" s="49">
        <v>36</v>
      </c>
      <c r="K258" s="50">
        <f>G258*L258</f>
        <v>0</v>
      </c>
      <c r="L258" s="48">
        <f>H258-(H258*$G$27)</f>
        <v>5.4945000000000004</v>
      </c>
      <c r="M258" s="48"/>
    </row>
    <row r="259" spans="1:15" s="42" customFormat="1" ht="18" customHeight="1" x14ac:dyDescent="0.2">
      <c r="A259" s="54" t="s">
        <v>142</v>
      </c>
      <c r="B259" s="54" t="s">
        <v>103</v>
      </c>
      <c r="C259" s="43" t="s">
        <v>390</v>
      </c>
      <c r="D259" s="44">
        <v>9781839642197</v>
      </c>
      <c r="E259" s="54" t="s">
        <v>159</v>
      </c>
      <c r="F259" s="54" t="s">
        <v>146</v>
      </c>
      <c r="G259" s="46">
        <v>0</v>
      </c>
      <c r="H259" s="47">
        <v>9.99</v>
      </c>
      <c r="I259" s="48"/>
      <c r="J259" s="49">
        <v>36</v>
      </c>
      <c r="K259" s="50">
        <f>G259*L259</f>
        <v>0</v>
      </c>
      <c r="L259" s="48">
        <f>H259-(H259*$G$27)</f>
        <v>5.4945000000000004</v>
      </c>
      <c r="M259" s="48"/>
    </row>
    <row r="260" spans="1:15" s="42" customFormat="1" ht="18" customHeight="1" x14ac:dyDescent="0.2">
      <c r="C260" s="55"/>
      <c r="D260" s="54"/>
      <c r="H260" s="47"/>
      <c r="J260" s="49"/>
    </row>
    <row r="261" spans="1:15" ht="17" x14ac:dyDescent="0.2">
      <c r="A261" s="35" t="s">
        <v>22</v>
      </c>
      <c r="B261" s="35" t="s">
        <v>47</v>
      </c>
      <c r="C261" s="64" t="s">
        <v>23</v>
      </c>
      <c r="D261" s="37" t="s">
        <v>24</v>
      </c>
      <c r="E261" s="37" t="s">
        <v>25</v>
      </c>
      <c r="F261" s="35" t="s">
        <v>26</v>
      </c>
      <c r="G261" s="35" t="s">
        <v>27</v>
      </c>
      <c r="H261" s="35" t="s">
        <v>28</v>
      </c>
      <c r="I261" s="38" t="s">
        <v>29</v>
      </c>
      <c r="J261" s="36" t="s">
        <v>30</v>
      </c>
      <c r="K261" s="39" t="s">
        <v>31</v>
      </c>
      <c r="L261" s="35" t="s">
        <v>32</v>
      </c>
      <c r="M261" s="35" t="s">
        <v>676</v>
      </c>
      <c r="N261" s="40"/>
      <c r="O261" s="40"/>
    </row>
    <row r="262" spans="1:15" s="51" customFormat="1" ht="18" customHeight="1" x14ac:dyDescent="0.2">
      <c r="A262" s="78" t="s">
        <v>389</v>
      </c>
      <c r="B262" s="78" t="s">
        <v>103</v>
      </c>
      <c r="C262" s="71" t="s">
        <v>669</v>
      </c>
      <c r="D262" s="72">
        <v>9781839641558</v>
      </c>
      <c r="E262" s="78" t="s">
        <v>159</v>
      </c>
      <c r="F262" s="78" t="s">
        <v>575</v>
      </c>
      <c r="G262" s="52">
        <v>0</v>
      </c>
      <c r="H262" s="74">
        <v>9.99</v>
      </c>
      <c r="I262" s="53"/>
      <c r="J262" s="75">
        <v>36</v>
      </c>
      <c r="K262" s="76">
        <f t="shared" si="22"/>
        <v>0</v>
      </c>
      <c r="L262" s="53">
        <f t="shared" si="23"/>
        <v>5.4945000000000004</v>
      </c>
      <c r="M262" s="77"/>
      <c r="N262" s="77"/>
      <c r="O262" s="77"/>
    </row>
    <row r="263" spans="1:15" s="42" customFormat="1" ht="18" customHeight="1" x14ac:dyDescent="0.2">
      <c r="A263" s="54" t="s">
        <v>389</v>
      </c>
      <c r="B263" s="54" t="s">
        <v>103</v>
      </c>
      <c r="C263" s="43" t="s">
        <v>390</v>
      </c>
      <c r="D263" s="44">
        <v>9781839641534</v>
      </c>
      <c r="E263" s="54" t="s">
        <v>159</v>
      </c>
      <c r="F263" s="54" t="s">
        <v>576</v>
      </c>
      <c r="G263" s="46">
        <v>0</v>
      </c>
      <c r="H263" s="47">
        <v>10.99</v>
      </c>
      <c r="I263" s="48"/>
      <c r="J263" s="49">
        <v>18</v>
      </c>
      <c r="K263" s="50">
        <f t="shared" si="22"/>
        <v>0</v>
      </c>
      <c r="L263" s="48">
        <f t="shared" si="23"/>
        <v>6.0445000000000002</v>
      </c>
      <c r="M263" s="48"/>
    </row>
    <row r="264" spans="1:15" s="42" customFormat="1" ht="18" customHeight="1" x14ac:dyDescent="0.2">
      <c r="A264" s="54" t="s">
        <v>389</v>
      </c>
      <c r="B264" s="54" t="s">
        <v>103</v>
      </c>
      <c r="C264" s="43" t="s">
        <v>390</v>
      </c>
      <c r="D264" s="44">
        <v>9781839641572</v>
      </c>
      <c r="E264" s="54" t="s">
        <v>159</v>
      </c>
      <c r="F264" s="54" t="s">
        <v>577</v>
      </c>
      <c r="G264" s="46">
        <v>0</v>
      </c>
      <c r="H264" s="47">
        <v>9.99</v>
      </c>
      <c r="I264" s="48"/>
      <c r="J264" s="49">
        <v>36</v>
      </c>
      <c r="K264" s="50">
        <f t="shared" si="22"/>
        <v>0</v>
      </c>
      <c r="L264" s="48">
        <f t="shared" si="23"/>
        <v>5.4945000000000004</v>
      </c>
      <c r="M264" s="48"/>
    </row>
    <row r="265" spans="1:15" s="51" customFormat="1" ht="18" customHeight="1" x14ac:dyDescent="0.2">
      <c r="A265" s="78" t="s">
        <v>389</v>
      </c>
      <c r="B265" s="78" t="s">
        <v>103</v>
      </c>
      <c r="C265" s="71" t="s">
        <v>669</v>
      </c>
      <c r="D265" s="72">
        <v>9781839641541</v>
      </c>
      <c r="E265" s="78" t="s">
        <v>159</v>
      </c>
      <c r="F265" s="78" t="s">
        <v>578</v>
      </c>
      <c r="G265" s="52">
        <v>0</v>
      </c>
      <c r="H265" s="74">
        <v>8.99</v>
      </c>
      <c r="I265" s="53"/>
      <c r="J265" s="75">
        <v>36</v>
      </c>
      <c r="K265" s="76">
        <f t="shared" si="22"/>
        <v>0</v>
      </c>
      <c r="L265" s="53">
        <f t="shared" si="23"/>
        <v>4.9444999999999997</v>
      </c>
      <c r="M265" s="77"/>
      <c r="N265" s="80"/>
      <c r="O265" s="80"/>
    </row>
    <row r="266" spans="1:15" s="51" customFormat="1" ht="18" customHeight="1" x14ac:dyDescent="0.2">
      <c r="A266" s="78" t="s">
        <v>389</v>
      </c>
      <c r="B266" s="78" t="s">
        <v>103</v>
      </c>
      <c r="C266" s="71" t="s">
        <v>669</v>
      </c>
      <c r="D266" s="72">
        <v>9781839641565</v>
      </c>
      <c r="E266" s="78" t="s">
        <v>159</v>
      </c>
      <c r="F266" s="78" t="s">
        <v>579</v>
      </c>
      <c r="G266" s="52">
        <v>0</v>
      </c>
      <c r="H266" s="74">
        <v>9.99</v>
      </c>
      <c r="I266" s="53"/>
      <c r="J266" s="75">
        <v>36</v>
      </c>
      <c r="K266" s="76">
        <f t="shared" si="22"/>
        <v>0</v>
      </c>
      <c r="L266" s="53">
        <f t="shared" si="23"/>
        <v>5.4945000000000004</v>
      </c>
      <c r="M266" s="77"/>
    </row>
    <row r="267" spans="1:15" s="51" customFormat="1" ht="18" customHeight="1" x14ac:dyDescent="0.2">
      <c r="A267" s="78" t="s">
        <v>389</v>
      </c>
      <c r="B267" s="78" t="s">
        <v>103</v>
      </c>
      <c r="C267" s="71" t="s">
        <v>669</v>
      </c>
      <c r="D267" s="72">
        <v>9781839641527</v>
      </c>
      <c r="E267" s="78" t="s">
        <v>159</v>
      </c>
      <c r="F267" s="78" t="s">
        <v>580</v>
      </c>
      <c r="G267" s="52">
        <v>0</v>
      </c>
      <c r="H267" s="74">
        <v>10.99</v>
      </c>
      <c r="I267" s="53"/>
      <c r="J267" s="75">
        <v>18</v>
      </c>
      <c r="K267" s="76">
        <f t="shared" si="22"/>
        <v>0</v>
      </c>
      <c r="L267" s="53">
        <f t="shared" si="23"/>
        <v>6.0445000000000002</v>
      </c>
      <c r="M267" s="77"/>
    </row>
    <row r="268" spans="1:15" s="42" customFormat="1" ht="18" customHeight="1" x14ac:dyDescent="0.2">
      <c r="C268" s="55"/>
      <c r="D268" s="54"/>
      <c r="H268" s="47"/>
      <c r="J268" s="49"/>
    </row>
    <row r="269" spans="1:15" ht="17" x14ac:dyDescent="0.2">
      <c r="A269" s="35" t="s">
        <v>22</v>
      </c>
      <c r="B269" s="35" t="s">
        <v>47</v>
      </c>
      <c r="C269" s="64" t="s">
        <v>23</v>
      </c>
      <c r="D269" s="37" t="s">
        <v>24</v>
      </c>
      <c r="E269" s="37" t="s">
        <v>25</v>
      </c>
      <c r="F269" s="35" t="s">
        <v>26</v>
      </c>
      <c r="G269" s="35" t="s">
        <v>27</v>
      </c>
      <c r="H269" s="35" t="s">
        <v>28</v>
      </c>
      <c r="I269" s="38" t="s">
        <v>29</v>
      </c>
      <c r="J269" s="36" t="s">
        <v>30</v>
      </c>
      <c r="K269" s="39" t="s">
        <v>31</v>
      </c>
      <c r="L269" s="35" t="s">
        <v>32</v>
      </c>
      <c r="M269" s="35" t="s">
        <v>676</v>
      </c>
      <c r="N269" s="40"/>
      <c r="O269" s="40"/>
    </row>
    <row r="270" spans="1:15" s="42" customFormat="1" ht="18" customHeight="1" x14ac:dyDescent="0.2">
      <c r="A270" s="54" t="s">
        <v>48</v>
      </c>
      <c r="B270" s="54" t="s">
        <v>188</v>
      </c>
      <c r="C270" s="55" t="s">
        <v>394</v>
      </c>
      <c r="D270" s="44">
        <v>9781804175798</v>
      </c>
      <c r="E270" s="54" t="s">
        <v>166</v>
      </c>
      <c r="F270" s="54" t="s">
        <v>635</v>
      </c>
      <c r="G270" s="46">
        <v>0</v>
      </c>
      <c r="H270" s="47">
        <v>8.99</v>
      </c>
      <c r="I270" s="48"/>
      <c r="J270" s="49">
        <v>56</v>
      </c>
      <c r="K270" s="50">
        <f t="shared" si="22"/>
        <v>0</v>
      </c>
      <c r="L270" s="48">
        <f t="shared" si="23"/>
        <v>4.9444999999999997</v>
      </c>
      <c r="M270" s="79"/>
      <c r="N270" s="81"/>
    </row>
    <row r="271" spans="1:15" s="42" customFormat="1" ht="18" customHeight="1" x14ac:dyDescent="0.2">
      <c r="A271" s="54" t="s">
        <v>48</v>
      </c>
      <c r="B271" s="54" t="s">
        <v>188</v>
      </c>
      <c r="C271" s="55" t="s">
        <v>394</v>
      </c>
      <c r="D271" s="44">
        <v>9781804172704</v>
      </c>
      <c r="E271" s="54" t="s">
        <v>166</v>
      </c>
      <c r="F271" s="54" t="s">
        <v>581</v>
      </c>
      <c r="G271" s="46">
        <v>0</v>
      </c>
      <c r="H271" s="47">
        <v>6.99</v>
      </c>
      <c r="I271" s="48"/>
      <c r="J271" s="49">
        <v>80</v>
      </c>
      <c r="K271" s="50">
        <f t="shared" si="22"/>
        <v>0</v>
      </c>
      <c r="L271" s="48">
        <f t="shared" si="23"/>
        <v>3.8445</v>
      </c>
      <c r="M271" s="79"/>
      <c r="N271" s="81"/>
    </row>
    <row r="272" spans="1:15" s="42" customFormat="1" ht="18" customHeight="1" x14ac:dyDescent="0.2">
      <c r="A272" s="54" t="s">
        <v>48</v>
      </c>
      <c r="B272" s="54" t="s">
        <v>188</v>
      </c>
      <c r="C272" s="43" t="s">
        <v>390</v>
      </c>
      <c r="D272" s="44">
        <v>9781839649370</v>
      </c>
      <c r="E272" s="54" t="s">
        <v>166</v>
      </c>
      <c r="F272" s="54" t="s">
        <v>634</v>
      </c>
      <c r="G272" s="46">
        <v>0</v>
      </c>
      <c r="H272" s="47">
        <v>7.99</v>
      </c>
      <c r="I272" s="48"/>
      <c r="J272" s="49">
        <v>56</v>
      </c>
      <c r="K272" s="50">
        <f t="shared" ref="K272:K298" si="26">G272*L272</f>
        <v>0</v>
      </c>
      <c r="L272" s="48">
        <f t="shared" ref="L272:L298" si="27">H272-(H272*$G$27)</f>
        <v>4.3944999999999999</v>
      </c>
      <c r="M272" s="48"/>
    </row>
    <row r="273" spans="1:15" s="42" customFormat="1" ht="18" customHeight="1" x14ac:dyDescent="0.2">
      <c r="A273" s="54" t="s">
        <v>48</v>
      </c>
      <c r="B273" s="54" t="s">
        <v>188</v>
      </c>
      <c r="C273" s="43" t="s">
        <v>390</v>
      </c>
      <c r="D273" s="44">
        <v>9781839649363</v>
      </c>
      <c r="E273" s="54" t="s">
        <v>166</v>
      </c>
      <c r="F273" s="54" t="s">
        <v>582</v>
      </c>
      <c r="G273" s="46">
        <v>0</v>
      </c>
      <c r="H273" s="47">
        <v>7.99</v>
      </c>
      <c r="I273" s="48"/>
      <c r="J273" s="49">
        <v>56</v>
      </c>
      <c r="K273" s="50">
        <f t="shared" si="26"/>
        <v>0</v>
      </c>
      <c r="L273" s="48">
        <f t="shared" si="27"/>
        <v>4.3944999999999999</v>
      </c>
      <c r="M273" s="48"/>
    </row>
    <row r="274" spans="1:15" s="42" customFormat="1" ht="18" customHeight="1" x14ac:dyDescent="0.2">
      <c r="A274" s="54" t="s">
        <v>48</v>
      </c>
      <c r="B274" s="54" t="s">
        <v>188</v>
      </c>
      <c r="C274" s="43" t="s">
        <v>390</v>
      </c>
      <c r="D274" s="44">
        <v>9781839648847</v>
      </c>
      <c r="E274" s="54" t="s">
        <v>166</v>
      </c>
      <c r="F274" s="54" t="s">
        <v>583</v>
      </c>
      <c r="G274" s="46">
        <v>0</v>
      </c>
      <c r="H274" s="47">
        <v>6.99</v>
      </c>
      <c r="I274" s="48"/>
      <c r="J274" s="49">
        <v>64</v>
      </c>
      <c r="K274" s="50">
        <f t="shared" si="26"/>
        <v>0</v>
      </c>
      <c r="L274" s="48">
        <f t="shared" si="27"/>
        <v>3.8445</v>
      </c>
      <c r="M274" s="48"/>
    </row>
    <row r="275" spans="1:15" s="42" customFormat="1" ht="18" customHeight="1" x14ac:dyDescent="0.2">
      <c r="A275" s="54" t="s">
        <v>48</v>
      </c>
      <c r="B275" s="54" t="s">
        <v>188</v>
      </c>
      <c r="C275" s="43" t="s">
        <v>390</v>
      </c>
      <c r="D275" s="44">
        <v>9781839647888</v>
      </c>
      <c r="E275" s="54" t="s">
        <v>166</v>
      </c>
      <c r="F275" s="54" t="s">
        <v>584</v>
      </c>
      <c r="G275" s="46">
        <v>0</v>
      </c>
      <c r="H275" s="47">
        <v>6.99</v>
      </c>
      <c r="I275" s="48"/>
      <c r="J275" s="49">
        <v>64</v>
      </c>
      <c r="K275" s="50">
        <f t="shared" si="26"/>
        <v>0</v>
      </c>
      <c r="L275" s="48">
        <f t="shared" si="27"/>
        <v>3.8445</v>
      </c>
      <c r="M275" s="48"/>
    </row>
    <row r="276" spans="1:15" s="42" customFormat="1" ht="18" customHeight="1" x14ac:dyDescent="0.2">
      <c r="C276" s="55"/>
      <c r="D276" s="54"/>
      <c r="H276" s="47"/>
      <c r="J276" s="49"/>
    </row>
    <row r="277" spans="1:15" ht="17" x14ac:dyDescent="0.2">
      <c r="A277" s="35" t="s">
        <v>22</v>
      </c>
      <c r="B277" s="35" t="s">
        <v>47</v>
      </c>
      <c r="C277" s="64" t="s">
        <v>23</v>
      </c>
      <c r="D277" s="37" t="s">
        <v>24</v>
      </c>
      <c r="E277" s="37" t="s">
        <v>25</v>
      </c>
      <c r="F277" s="35" t="s">
        <v>26</v>
      </c>
      <c r="G277" s="35" t="s">
        <v>27</v>
      </c>
      <c r="H277" s="35" t="s">
        <v>28</v>
      </c>
      <c r="I277" s="38" t="s">
        <v>29</v>
      </c>
      <c r="J277" s="36" t="s">
        <v>30</v>
      </c>
      <c r="K277" s="39" t="s">
        <v>31</v>
      </c>
      <c r="L277" s="35" t="s">
        <v>32</v>
      </c>
      <c r="M277" s="35" t="s">
        <v>676</v>
      </c>
      <c r="N277" s="40"/>
      <c r="O277" s="40"/>
    </row>
    <row r="278" spans="1:15" s="42" customFormat="1" ht="18" customHeight="1" x14ac:dyDescent="0.2">
      <c r="A278" s="54" t="s">
        <v>48</v>
      </c>
      <c r="B278" s="54" t="s">
        <v>189</v>
      </c>
      <c r="C278" s="55" t="s">
        <v>394</v>
      </c>
      <c r="D278" s="44">
        <v>9781804175804</v>
      </c>
      <c r="E278" s="54" t="s">
        <v>166</v>
      </c>
      <c r="F278" s="54" t="s">
        <v>636</v>
      </c>
      <c r="G278" s="46">
        <v>0</v>
      </c>
      <c r="H278" s="47">
        <v>8.99</v>
      </c>
      <c r="I278" s="48"/>
      <c r="J278" s="49">
        <v>64</v>
      </c>
      <c r="K278" s="50">
        <f t="shared" si="26"/>
        <v>0</v>
      </c>
      <c r="L278" s="48">
        <f t="shared" si="27"/>
        <v>4.9444999999999997</v>
      </c>
      <c r="M278" s="79"/>
      <c r="N278" s="81"/>
    </row>
    <row r="279" spans="1:15" s="42" customFormat="1" ht="18" customHeight="1" x14ac:dyDescent="0.2">
      <c r="A279" s="54" t="s">
        <v>48</v>
      </c>
      <c r="B279" s="54" t="s">
        <v>189</v>
      </c>
      <c r="C279" s="55" t="s">
        <v>394</v>
      </c>
      <c r="D279" s="44">
        <v>9781804172698</v>
      </c>
      <c r="E279" s="54" t="s">
        <v>166</v>
      </c>
      <c r="F279" s="54" t="s">
        <v>585</v>
      </c>
      <c r="G279" s="46">
        <v>0</v>
      </c>
      <c r="H279" s="47">
        <v>6.99</v>
      </c>
      <c r="I279" s="48"/>
      <c r="J279" s="49">
        <v>64</v>
      </c>
      <c r="K279" s="50">
        <f t="shared" ref="K279:K283" si="28">G279*L279</f>
        <v>0</v>
      </c>
      <c r="L279" s="48">
        <f t="shared" ref="L279:L283" si="29">H279-(H279*$G$27)</f>
        <v>3.8445</v>
      </c>
      <c r="M279" s="79"/>
      <c r="N279" s="81"/>
    </row>
    <row r="280" spans="1:15" s="42" customFormat="1" ht="18" customHeight="1" x14ac:dyDescent="0.2">
      <c r="A280" s="54" t="s">
        <v>48</v>
      </c>
      <c r="B280" s="54" t="s">
        <v>189</v>
      </c>
      <c r="C280" s="43" t="s">
        <v>390</v>
      </c>
      <c r="D280" s="44">
        <v>9781804172438</v>
      </c>
      <c r="E280" s="54" t="s">
        <v>166</v>
      </c>
      <c r="F280" s="54" t="s">
        <v>586</v>
      </c>
      <c r="G280" s="46">
        <v>0</v>
      </c>
      <c r="H280" s="47">
        <v>6.99</v>
      </c>
      <c r="I280" s="48"/>
      <c r="J280" s="49">
        <v>64</v>
      </c>
      <c r="K280" s="50">
        <f t="shared" si="28"/>
        <v>0</v>
      </c>
      <c r="L280" s="48">
        <f t="shared" si="29"/>
        <v>3.8445</v>
      </c>
      <c r="M280" s="48"/>
    </row>
    <row r="281" spans="1:15" s="42" customFormat="1" ht="18" customHeight="1" x14ac:dyDescent="0.2">
      <c r="A281" s="54" t="s">
        <v>48</v>
      </c>
      <c r="B281" s="54" t="s">
        <v>189</v>
      </c>
      <c r="C281" s="43" t="s">
        <v>390</v>
      </c>
      <c r="D281" s="44">
        <v>9781839648854</v>
      </c>
      <c r="E281" s="54" t="s">
        <v>166</v>
      </c>
      <c r="F281" s="54" t="s">
        <v>587</v>
      </c>
      <c r="G281" s="46">
        <v>0</v>
      </c>
      <c r="H281" s="47">
        <v>8.99</v>
      </c>
      <c r="I281" s="48"/>
      <c r="J281" s="49">
        <v>64</v>
      </c>
      <c r="K281" s="50">
        <f t="shared" si="28"/>
        <v>0</v>
      </c>
      <c r="L281" s="48">
        <f t="shared" si="29"/>
        <v>4.9444999999999997</v>
      </c>
      <c r="M281" s="48"/>
    </row>
    <row r="282" spans="1:15" s="42" customFormat="1" ht="18" customHeight="1" x14ac:dyDescent="0.2">
      <c r="A282" s="54" t="s">
        <v>48</v>
      </c>
      <c r="B282" s="54" t="s">
        <v>189</v>
      </c>
      <c r="C282" s="43" t="s">
        <v>390</v>
      </c>
      <c r="D282" s="44">
        <v>9781804172414</v>
      </c>
      <c r="E282" s="54" t="s">
        <v>166</v>
      </c>
      <c r="F282" s="54" t="s">
        <v>588</v>
      </c>
      <c r="G282" s="46">
        <v>0</v>
      </c>
      <c r="H282" s="47">
        <v>6.99</v>
      </c>
      <c r="I282" s="48"/>
      <c r="J282" s="49">
        <v>64</v>
      </c>
      <c r="K282" s="50">
        <f t="shared" si="28"/>
        <v>0</v>
      </c>
      <c r="L282" s="48">
        <f t="shared" si="29"/>
        <v>3.8445</v>
      </c>
      <c r="M282" s="48"/>
    </row>
    <row r="283" spans="1:15" s="42" customFormat="1" ht="18" customHeight="1" x14ac:dyDescent="0.2">
      <c r="A283" s="54" t="s">
        <v>48</v>
      </c>
      <c r="B283" s="54" t="s">
        <v>189</v>
      </c>
      <c r="C283" s="43" t="s">
        <v>390</v>
      </c>
      <c r="D283" s="44">
        <v>9781839648809</v>
      </c>
      <c r="E283" s="54" t="s">
        <v>166</v>
      </c>
      <c r="F283" s="54" t="s">
        <v>589</v>
      </c>
      <c r="G283" s="46">
        <v>0</v>
      </c>
      <c r="H283" s="47">
        <v>8.99</v>
      </c>
      <c r="I283" s="48"/>
      <c r="J283" s="49">
        <v>32</v>
      </c>
      <c r="K283" s="50">
        <f t="shared" si="28"/>
        <v>0</v>
      </c>
      <c r="L283" s="48">
        <f t="shared" si="29"/>
        <v>4.9444999999999997</v>
      </c>
      <c r="M283" s="48"/>
    </row>
    <row r="284" spans="1:15" s="42" customFormat="1" ht="18" customHeight="1" x14ac:dyDescent="0.2">
      <c r="C284" s="55"/>
      <c r="D284" s="54"/>
      <c r="H284" s="47"/>
      <c r="J284" s="49"/>
    </row>
    <row r="285" spans="1:15" ht="17" x14ac:dyDescent="0.2">
      <c r="A285" s="35" t="s">
        <v>22</v>
      </c>
      <c r="B285" s="35" t="s">
        <v>47</v>
      </c>
      <c r="C285" s="64" t="s">
        <v>23</v>
      </c>
      <c r="D285" s="37" t="s">
        <v>24</v>
      </c>
      <c r="E285" s="37" t="s">
        <v>25</v>
      </c>
      <c r="F285" s="35" t="s">
        <v>26</v>
      </c>
      <c r="G285" s="35" t="s">
        <v>27</v>
      </c>
      <c r="H285" s="35" t="s">
        <v>28</v>
      </c>
      <c r="I285" s="38" t="s">
        <v>29</v>
      </c>
      <c r="J285" s="36" t="s">
        <v>30</v>
      </c>
      <c r="K285" s="39" t="s">
        <v>31</v>
      </c>
      <c r="L285" s="35" t="s">
        <v>32</v>
      </c>
      <c r="M285" s="35" t="s">
        <v>676</v>
      </c>
      <c r="N285" s="40"/>
      <c r="O285" s="40"/>
    </row>
    <row r="286" spans="1:15" s="51" customFormat="1" ht="18" customHeight="1" x14ac:dyDescent="0.2">
      <c r="A286" s="78" t="s">
        <v>48</v>
      </c>
      <c r="B286" s="78" t="s">
        <v>183</v>
      </c>
      <c r="C286" s="71">
        <v>45170</v>
      </c>
      <c r="D286" s="72">
        <v>9781804175958</v>
      </c>
      <c r="E286" s="78" t="s">
        <v>166</v>
      </c>
      <c r="F286" s="78" t="s">
        <v>184</v>
      </c>
      <c r="G286" s="52">
        <v>0</v>
      </c>
      <c r="H286" s="74">
        <v>8.99</v>
      </c>
      <c r="I286" s="53"/>
      <c r="J286" s="75">
        <v>40</v>
      </c>
      <c r="K286" s="76">
        <f t="shared" ref="K286:K293" si="30">G286*L286</f>
        <v>0</v>
      </c>
      <c r="L286" s="53">
        <f t="shared" ref="L286:L293" si="31">H286-(H286*$G$27)</f>
        <v>4.9444999999999997</v>
      </c>
      <c r="M286" s="51" t="s">
        <v>660</v>
      </c>
    </row>
    <row r="287" spans="1:15" s="51" customFormat="1" ht="18" customHeight="1" x14ac:dyDescent="0.2">
      <c r="A287" s="78" t="s">
        <v>48</v>
      </c>
      <c r="B287" s="78" t="s">
        <v>183</v>
      </c>
      <c r="C287" s="71">
        <v>45170</v>
      </c>
      <c r="D287" s="72">
        <v>9781804175934</v>
      </c>
      <c r="E287" s="78" t="s">
        <v>166</v>
      </c>
      <c r="F287" s="78" t="s">
        <v>185</v>
      </c>
      <c r="G287" s="52">
        <v>0</v>
      </c>
      <c r="H287" s="74">
        <v>8.99</v>
      </c>
      <c r="I287" s="53"/>
      <c r="J287" s="75">
        <v>40</v>
      </c>
      <c r="K287" s="76">
        <f t="shared" si="30"/>
        <v>0</v>
      </c>
      <c r="L287" s="53">
        <f t="shared" si="31"/>
        <v>4.9444999999999997</v>
      </c>
      <c r="M287" s="51" t="s">
        <v>660</v>
      </c>
    </row>
    <row r="288" spans="1:15" s="51" customFormat="1" ht="18" customHeight="1" x14ac:dyDescent="0.2">
      <c r="A288" s="78" t="s">
        <v>48</v>
      </c>
      <c r="B288" s="78" t="s">
        <v>183</v>
      </c>
      <c r="C288" s="71">
        <v>45170</v>
      </c>
      <c r="D288" s="72">
        <v>9781804175941</v>
      </c>
      <c r="E288" s="78" t="s">
        <v>166</v>
      </c>
      <c r="F288" s="78" t="s">
        <v>186</v>
      </c>
      <c r="G288" s="52">
        <v>0</v>
      </c>
      <c r="H288" s="74">
        <v>8.99</v>
      </c>
      <c r="I288" s="53"/>
      <c r="J288" s="75">
        <v>40</v>
      </c>
      <c r="K288" s="76">
        <f t="shared" si="30"/>
        <v>0</v>
      </c>
      <c r="L288" s="53">
        <f t="shared" si="31"/>
        <v>4.9444999999999997</v>
      </c>
      <c r="M288" s="51" t="s">
        <v>660</v>
      </c>
    </row>
    <row r="289" spans="1:15" s="51" customFormat="1" ht="18" customHeight="1" x14ac:dyDescent="0.2">
      <c r="A289" s="78" t="s">
        <v>48</v>
      </c>
      <c r="B289" s="78" t="s">
        <v>183</v>
      </c>
      <c r="C289" s="71">
        <v>45170</v>
      </c>
      <c r="D289" s="72">
        <v>9781804175927</v>
      </c>
      <c r="E289" s="78" t="s">
        <v>166</v>
      </c>
      <c r="F289" s="78" t="s">
        <v>187</v>
      </c>
      <c r="G289" s="52">
        <v>0</v>
      </c>
      <c r="H289" s="74">
        <v>8.99</v>
      </c>
      <c r="I289" s="53"/>
      <c r="J289" s="75">
        <v>40</v>
      </c>
      <c r="K289" s="76">
        <f t="shared" si="30"/>
        <v>0</v>
      </c>
      <c r="L289" s="53">
        <f t="shared" si="31"/>
        <v>4.9444999999999997</v>
      </c>
      <c r="M289" s="51" t="s">
        <v>660</v>
      </c>
    </row>
    <row r="290" spans="1:15" s="42" customFormat="1" ht="18" customHeight="1" x14ac:dyDescent="0.2">
      <c r="A290" s="54" t="s">
        <v>48</v>
      </c>
      <c r="B290" s="54" t="s">
        <v>183</v>
      </c>
      <c r="C290" s="43" t="s">
        <v>390</v>
      </c>
      <c r="D290" s="44">
        <v>9781804172391</v>
      </c>
      <c r="E290" s="54" t="s">
        <v>166</v>
      </c>
      <c r="F290" s="54" t="s">
        <v>147</v>
      </c>
      <c r="G290" s="46">
        <v>0</v>
      </c>
      <c r="H290" s="47">
        <v>6.99</v>
      </c>
      <c r="I290" s="48"/>
      <c r="J290" s="49">
        <v>40</v>
      </c>
      <c r="K290" s="50">
        <f t="shared" si="30"/>
        <v>0</v>
      </c>
      <c r="L290" s="48">
        <f t="shared" si="31"/>
        <v>3.8445</v>
      </c>
      <c r="M290" s="48"/>
    </row>
    <row r="291" spans="1:15" s="42" customFormat="1" ht="18" customHeight="1" x14ac:dyDescent="0.2">
      <c r="A291" s="54" t="s">
        <v>48</v>
      </c>
      <c r="B291" s="54" t="s">
        <v>183</v>
      </c>
      <c r="C291" s="43" t="s">
        <v>390</v>
      </c>
      <c r="D291" s="44">
        <v>9781804172384</v>
      </c>
      <c r="E291" s="54" t="s">
        <v>166</v>
      </c>
      <c r="F291" s="54" t="s">
        <v>148</v>
      </c>
      <c r="G291" s="46">
        <v>0</v>
      </c>
      <c r="H291" s="47">
        <v>6.99</v>
      </c>
      <c r="I291" s="48"/>
      <c r="J291" s="49">
        <v>40</v>
      </c>
      <c r="K291" s="50">
        <f t="shared" si="30"/>
        <v>0</v>
      </c>
      <c r="L291" s="48">
        <f t="shared" si="31"/>
        <v>3.8445</v>
      </c>
      <c r="M291" s="48"/>
    </row>
    <row r="292" spans="1:15" s="42" customFormat="1" ht="18" customHeight="1" x14ac:dyDescent="0.2">
      <c r="A292" s="54" t="s">
        <v>48</v>
      </c>
      <c r="B292" s="54" t="s">
        <v>183</v>
      </c>
      <c r="C292" s="43" t="s">
        <v>390</v>
      </c>
      <c r="D292" s="44">
        <v>9781804172377</v>
      </c>
      <c r="E292" s="54" t="s">
        <v>166</v>
      </c>
      <c r="F292" s="54" t="s">
        <v>149</v>
      </c>
      <c r="G292" s="46">
        <v>0</v>
      </c>
      <c r="H292" s="47">
        <v>6.99</v>
      </c>
      <c r="I292" s="48"/>
      <c r="J292" s="49">
        <v>40</v>
      </c>
      <c r="K292" s="50">
        <f t="shared" si="30"/>
        <v>0</v>
      </c>
      <c r="L292" s="48">
        <f t="shared" si="31"/>
        <v>3.8445</v>
      </c>
      <c r="M292" s="48"/>
    </row>
    <row r="293" spans="1:15" s="42" customFormat="1" ht="18" customHeight="1" x14ac:dyDescent="0.2">
      <c r="A293" s="54" t="s">
        <v>48</v>
      </c>
      <c r="B293" s="54" t="s">
        <v>183</v>
      </c>
      <c r="C293" s="43" t="s">
        <v>390</v>
      </c>
      <c r="D293" s="44">
        <v>9781804172407</v>
      </c>
      <c r="E293" s="54" t="s">
        <v>166</v>
      </c>
      <c r="F293" s="54" t="s">
        <v>150</v>
      </c>
      <c r="G293" s="46">
        <v>0</v>
      </c>
      <c r="H293" s="47">
        <v>6.99</v>
      </c>
      <c r="I293" s="48"/>
      <c r="J293" s="49">
        <v>40</v>
      </c>
      <c r="K293" s="50">
        <f t="shared" si="30"/>
        <v>0</v>
      </c>
      <c r="L293" s="48">
        <f t="shared" si="31"/>
        <v>3.8445</v>
      </c>
      <c r="M293" s="48"/>
    </row>
    <row r="294" spans="1:15" s="42" customFormat="1" ht="18" customHeight="1" x14ac:dyDescent="0.2">
      <c r="C294" s="55"/>
      <c r="D294" s="54"/>
      <c r="H294" s="47"/>
      <c r="J294" s="49"/>
    </row>
    <row r="295" spans="1:15" ht="17" x14ac:dyDescent="0.2">
      <c r="A295" s="35" t="s">
        <v>22</v>
      </c>
      <c r="B295" s="35" t="s">
        <v>47</v>
      </c>
      <c r="C295" s="64" t="s">
        <v>23</v>
      </c>
      <c r="D295" s="37" t="s">
        <v>24</v>
      </c>
      <c r="E295" s="37" t="s">
        <v>25</v>
      </c>
      <c r="F295" s="35" t="s">
        <v>26</v>
      </c>
      <c r="G295" s="35" t="s">
        <v>27</v>
      </c>
      <c r="H295" s="35" t="s">
        <v>28</v>
      </c>
      <c r="I295" s="38" t="s">
        <v>29</v>
      </c>
      <c r="J295" s="36" t="s">
        <v>30</v>
      </c>
      <c r="K295" s="39" t="s">
        <v>31</v>
      </c>
      <c r="L295" s="35" t="s">
        <v>32</v>
      </c>
      <c r="M295" s="35" t="s">
        <v>676</v>
      </c>
      <c r="N295" s="40"/>
      <c r="O295" s="40"/>
    </row>
    <row r="296" spans="1:15" s="42" customFormat="1" ht="18" customHeight="1" x14ac:dyDescent="0.2">
      <c r="A296" s="54" t="s">
        <v>48</v>
      </c>
      <c r="B296" s="54" t="s">
        <v>183</v>
      </c>
      <c r="C296" s="43" t="s">
        <v>390</v>
      </c>
      <c r="D296" s="44">
        <v>9781839642395</v>
      </c>
      <c r="E296" s="54" t="s">
        <v>166</v>
      </c>
      <c r="F296" s="54" t="s">
        <v>590</v>
      </c>
      <c r="G296" s="46">
        <v>0</v>
      </c>
      <c r="H296" s="47">
        <v>6.99</v>
      </c>
      <c r="I296" s="48"/>
      <c r="J296" s="49">
        <v>96</v>
      </c>
      <c r="K296" s="50">
        <f t="shared" si="26"/>
        <v>0</v>
      </c>
      <c r="L296" s="48">
        <f t="shared" si="27"/>
        <v>3.8445</v>
      </c>
      <c r="M296" s="48"/>
    </row>
    <row r="297" spans="1:15" s="42" customFormat="1" ht="18" customHeight="1" x14ac:dyDescent="0.2">
      <c r="A297" s="54" t="s">
        <v>48</v>
      </c>
      <c r="B297" s="54" t="s">
        <v>183</v>
      </c>
      <c r="C297" s="43" t="s">
        <v>390</v>
      </c>
      <c r="D297" s="44">
        <v>9781804172278</v>
      </c>
      <c r="E297" s="54" t="s">
        <v>166</v>
      </c>
      <c r="F297" s="54" t="s">
        <v>591</v>
      </c>
      <c r="G297" s="46">
        <v>0</v>
      </c>
      <c r="H297" s="47">
        <v>7.99</v>
      </c>
      <c r="I297" s="48"/>
      <c r="J297" s="49">
        <v>56</v>
      </c>
      <c r="K297" s="50">
        <f t="shared" si="26"/>
        <v>0</v>
      </c>
      <c r="L297" s="48">
        <f t="shared" si="27"/>
        <v>4.3944999999999999</v>
      </c>
      <c r="M297" s="48"/>
    </row>
    <row r="298" spans="1:15" s="42" customFormat="1" ht="18" customHeight="1" x14ac:dyDescent="0.2">
      <c r="A298" s="54" t="s">
        <v>48</v>
      </c>
      <c r="B298" s="54" t="s">
        <v>183</v>
      </c>
      <c r="C298" s="43" t="s">
        <v>390</v>
      </c>
      <c r="D298" s="44">
        <v>9781839642401</v>
      </c>
      <c r="E298" s="54" t="s">
        <v>166</v>
      </c>
      <c r="F298" s="54" t="s">
        <v>592</v>
      </c>
      <c r="G298" s="46">
        <v>0</v>
      </c>
      <c r="H298" s="47">
        <v>7.99</v>
      </c>
      <c r="I298" s="48"/>
      <c r="J298" s="49">
        <v>40</v>
      </c>
      <c r="K298" s="50">
        <f t="shared" si="26"/>
        <v>0</v>
      </c>
      <c r="L298" s="48">
        <f t="shared" si="27"/>
        <v>4.3944999999999999</v>
      </c>
      <c r="M298" s="48"/>
    </row>
    <row r="299" spans="1:15" s="42" customFormat="1" ht="18" customHeight="1" x14ac:dyDescent="0.2">
      <c r="A299" s="54" t="s">
        <v>48</v>
      </c>
      <c r="B299" s="54" t="s">
        <v>183</v>
      </c>
      <c r="C299" s="43" t="s">
        <v>390</v>
      </c>
      <c r="D299" s="44">
        <v>9781804172261</v>
      </c>
      <c r="E299" s="54" t="s">
        <v>166</v>
      </c>
      <c r="F299" s="54" t="s">
        <v>593</v>
      </c>
      <c r="G299" s="46">
        <v>0</v>
      </c>
      <c r="H299" s="47">
        <v>7.99</v>
      </c>
      <c r="I299" s="48"/>
      <c r="J299" s="49">
        <v>56</v>
      </c>
      <c r="K299" s="50">
        <f t="shared" si="22"/>
        <v>0</v>
      </c>
      <c r="L299" s="48">
        <f t="shared" si="23"/>
        <v>4.3944999999999999</v>
      </c>
      <c r="M299" s="48"/>
    </row>
    <row r="300" spans="1:15" s="42" customFormat="1" ht="18" customHeight="1" x14ac:dyDescent="0.2">
      <c r="C300" s="55"/>
      <c r="D300" s="54"/>
    </row>
    <row r="301" spans="1:15" ht="17" x14ac:dyDescent="0.2">
      <c r="A301" s="35" t="s">
        <v>22</v>
      </c>
      <c r="B301" s="35" t="s">
        <v>47</v>
      </c>
      <c r="C301" s="64" t="s">
        <v>23</v>
      </c>
      <c r="D301" s="37" t="s">
        <v>24</v>
      </c>
      <c r="E301" s="37" t="s">
        <v>25</v>
      </c>
      <c r="F301" s="35" t="s">
        <v>26</v>
      </c>
      <c r="G301" s="35" t="s">
        <v>27</v>
      </c>
      <c r="H301" s="35" t="s">
        <v>28</v>
      </c>
      <c r="I301" s="38" t="s">
        <v>29</v>
      </c>
      <c r="J301" s="36" t="s">
        <v>30</v>
      </c>
      <c r="K301" s="39" t="s">
        <v>31</v>
      </c>
      <c r="L301" s="35" t="s">
        <v>32</v>
      </c>
      <c r="M301" s="35" t="s">
        <v>676</v>
      </c>
      <c r="N301" s="40"/>
      <c r="O301" s="40"/>
    </row>
    <row r="302" spans="1:15" s="42" customFormat="1" ht="18" customHeight="1" x14ac:dyDescent="0.2">
      <c r="A302" s="54" t="s">
        <v>48</v>
      </c>
      <c r="B302" s="54" t="s">
        <v>183</v>
      </c>
      <c r="C302" s="43" t="s">
        <v>390</v>
      </c>
      <c r="D302" s="44">
        <v>9781839648793</v>
      </c>
      <c r="E302" s="54" t="s">
        <v>166</v>
      </c>
      <c r="F302" s="54" t="s">
        <v>594</v>
      </c>
      <c r="G302" s="46">
        <v>0</v>
      </c>
      <c r="H302" s="47">
        <v>6.99</v>
      </c>
      <c r="I302" s="48"/>
      <c r="J302" s="49">
        <v>64</v>
      </c>
      <c r="K302" s="50">
        <f t="shared" ref="K302:K657" si="32">G302*L302</f>
        <v>0</v>
      </c>
      <c r="L302" s="48">
        <f t="shared" ref="L302:L657" si="33">H302-(H302*$G$27)</f>
        <v>3.8445</v>
      </c>
      <c r="M302" s="48"/>
    </row>
    <row r="303" spans="1:15" s="42" customFormat="1" ht="18" customHeight="1" x14ac:dyDescent="0.2">
      <c r="A303" s="54" t="s">
        <v>48</v>
      </c>
      <c r="B303" s="54" t="s">
        <v>183</v>
      </c>
      <c r="C303" s="43" t="s">
        <v>390</v>
      </c>
      <c r="D303" s="44">
        <v>9781839641695</v>
      </c>
      <c r="E303" s="54" t="s">
        <v>166</v>
      </c>
      <c r="F303" s="54" t="s">
        <v>595</v>
      </c>
      <c r="G303" s="46">
        <v>0</v>
      </c>
      <c r="H303" s="47">
        <v>8.99</v>
      </c>
      <c r="I303" s="48"/>
      <c r="J303" s="49">
        <v>32</v>
      </c>
      <c r="K303" s="50">
        <f t="shared" si="32"/>
        <v>0</v>
      </c>
      <c r="L303" s="48">
        <f t="shared" si="33"/>
        <v>4.9444999999999997</v>
      </c>
      <c r="M303" s="48"/>
    </row>
    <row r="304" spans="1:15" s="51" customFormat="1" ht="18" customHeight="1" x14ac:dyDescent="0.2">
      <c r="A304" s="78" t="s">
        <v>48</v>
      </c>
      <c r="B304" s="78" t="s">
        <v>183</v>
      </c>
      <c r="C304" s="71" t="s">
        <v>669</v>
      </c>
      <c r="D304" s="72">
        <v>9781787550964</v>
      </c>
      <c r="E304" s="78" t="s">
        <v>166</v>
      </c>
      <c r="F304" s="78" t="s">
        <v>596</v>
      </c>
      <c r="G304" s="52">
        <v>0</v>
      </c>
      <c r="H304" s="74">
        <v>8.99</v>
      </c>
      <c r="I304" s="53"/>
      <c r="J304" s="75">
        <v>32</v>
      </c>
      <c r="K304" s="76">
        <f t="shared" si="32"/>
        <v>0</v>
      </c>
      <c r="L304" s="53">
        <f t="shared" si="33"/>
        <v>4.9444999999999997</v>
      </c>
      <c r="M304" s="79"/>
      <c r="N304" s="81"/>
    </row>
    <row r="305" spans="1:15" s="42" customFormat="1" ht="18" customHeight="1" x14ac:dyDescent="0.2">
      <c r="A305" s="54" t="s">
        <v>48</v>
      </c>
      <c r="B305" s="54" t="s">
        <v>183</v>
      </c>
      <c r="C305" s="43" t="s">
        <v>390</v>
      </c>
      <c r="D305" s="44">
        <v>9781787556201</v>
      </c>
      <c r="E305" s="54" t="s">
        <v>166</v>
      </c>
      <c r="F305" s="54" t="s">
        <v>597</v>
      </c>
      <c r="G305" s="46">
        <v>0</v>
      </c>
      <c r="H305" s="47">
        <v>6.99</v>
      </c>
      <c r="I305" s="48"/>
      <c r="J305" s="49">
        <v>40</v>
      </c>
      <c r="K305" s="50">
        <f t="shared" si="32"/>
        <v>0</v>
      </c>
      <c r="L305" s="48">
        <f t="shared" si="33"/>
        <v>3.8445</v>
      </c>
      <c r="M305" s="48"/>
    </row>
    <row r="306" spans="1:15" s="42" customFormat="1" ht="18" customHeight="1" x14ac:dyDescent="0.2">
      <c r="A306" s="54" t="s">
        <v>48</v>
      </c>
      <c r="B306" s="54" t="s">
        <v>183</v>
      </c>
      <c r="C306" s="43" t="s">
        <v>390</v>
      </c>
      <c r="D306" s="44">
        <v>9781787556195</v>
      </c>
      <c r="E306" s="54" t="s">
        <v>166</v>
      </c>
      <c r="F306" s="54" t="s">
        <v>598</v>
      </c>
      <c r="G306" s="46">
        <v>0</v>
      </c>
      <c r="H306" s="47">
        <v>6.99</v>
      </c>
      <c r="I306" s="48"/>
      <c r="J306" s="49">
        <v>48</v>
      </c>
      <c r="K306" s="50">
        <f t="shared" si="32"/>
        <v>0</v>
      </c>
      <c r="L306" s="48">
        <f t="shared" si="33"/>
        <v>3.8445</v>
      </c>
      <c r="M306" s="48"/>
    </row>
    <row r="307" spans="1:15" s="42" customFormat="1" ht="18" customHeight="1" x14ac:dyDescent="0.2">
      <c r="A307" s="54" t="s">
        <v>48</v>
      </c>
      <c r="B307" s="54" t="s">
        <v>183</v>
      </c>
      <c r="C307" s="43" t="s">
        <v>390</v>
      </c>
      <c r="D307" s="44">
        <v>9781839647864</v>
      </c>
      <c r="E307" s="54" t="s">
        <v>166</v>
      </c>
      <c r="F307" s="54" t="s">
        <v>637</v>
      </c>
      <c r="G307" s="46">
        <v>0</v>
      </c>
      <c r="H307" s="47">
        <v>6.99</v>
      </c>
      <c r="I307" s="48"/>
      <c r="J307" s="49">
        <v>32</v>
      </c>
      <c r="K307" s="50">
        <f t="shared" si="32"/>
        <v>0</v>
      </c>
      <c r="L307" s="48">
        <f t="shared" si="33"/>
        <v>3.8445</v>
      </c>
      <c r="M307" s="48"/>
    </row>
    <row r="308" spans="1:15" s="42" customFormat="1" ht="18" customHeight="1" x14ac:dyDescent="0.2">
      <c r="A308" s="54" t="s">
        <v>48</v>
      </c>
      <c r="B308" s="54" t="s">
        <v>183</v>
      </c>
      <c r="C308" s="43" t="s">
        <v>390</v>
      </c>
      <c r="D308" s="44">
        <v>9781839641688</v>
      </c>
      <c r="E308" s="54" t="s">
        <v>166</v>
      </c>
      <c r="F308" s="54" t="s">
        <v>599</v>
      </c>
      <c r="G308" s="46">
        <v>0</v>
      </c>
      <c r="H308" s="47">
        <v>6.99</v>
      </c>
      <c r="I308" s="48"/>
      <c r="J308" s="49">
        <v>64</v>
      </c>
      <c r="K308" s="50">
        <f t="shared" si="32"/>
        <v>0</v>
      </c>
      <c r="L308" s="48">
        <f t="shared" si="33"/>
        <v>3.8445</v>
      </c>
      <c r="M308" s="48"/>
    </row>
    <row r="309" spans="1:15" s="42" customFormat="1" ht="18" customHeight="1" x14ac:dyDescent="0.2">
      <c r="A309" s="54" t="s">
        <v>48</v>
      </c>
      <c r="B309" s="54" t="s">
        <v>183</v>
      </c>
      <c r="C309" s="43" t="s">
        <v>390</v>
      </c>
      <c r="D309" s="44">
        <v>9781787556218</v>
      </c>
      <c r="E309" s="54" t="s">
        <v>166</v>
      </c>
      <c r="F309" s="54" t="s">
        <v>600</v>
      </c>
      <c r="G309" s="46">
        <v>0</v>
      </c>
      <c r="H309" s="47">
        <v>6.99</v>
      </c>
      <c r="I309" s="48"/>
      <c r="J309" s="49">
        <v>48</v>
      </c>
      <c r="K309" s="50">
        <f t="shared" si="32"/>
        <v>0</v>
      </c>
      <c r="L309" s="48">
        <f t="shared" si="33"/>
        <v>3.8445</v>
      </c>
      <c r="M309" s="48"/>
    </row>
    <row r="310" spans="1:15" s="42" customFormat="1" ht="18" customHeight="1" x14ac:dyDescent="0.2">
      <c r="A310" s="54" t="s">
        <v>48</v>
      </c>
      <c r="B310" s="54" t="s">
        <v>183</v>
      </c>
      <c r="C310" s="43" t="s">
        <v>390</v>
      </c>
      <c r="D310" s="44">
        <v>9781787550926</v>
      </c>
      <c r="E310" s="54" t="s">
        <v>166</v>
      </c>
      <c r="F310" s="54" t="s">
        <v>638</v>
      </c>
      <c r="G310" s="46">
        <v>0</v>
      </c>
      <c r="H310" s="47">
        <v>6.99</v>
      </c>
      <c r="I310" s="48"/>
      <c r="J310" s="49">
        <v>88</v>
      </c>
      <c r="K310" s="50">
        <f t="shared" si="32"/>
        <v>0</v>
      </c>
      <c r="L310" s="48">
        <f t="shared" si="33"/>
        <v>3.8445</v>
      </c>
      <c r="M310" s="48"/>
    </row>
    <row r="311" spans="1:15" s="42" customFormat="1" ht="18" customHeight="1" x14ac:dyDescent="0.2">
      <c r="A311" s="54" t="s">
        <v>48</v>
      </c>
      <c r="B311" s="54" t="s">
        <v>183</v>
      </c>
      <c r="C311" s="43" t="s">
        <v>390</v>
      </c>
      <c r="D311" s="44">
        <v>9781787556225</v>
      </c>
      <c r="E311" s="54" t="s">
        <v>166</v>
      </c>
      <c r="F311" s="54" t="s">
        <v>601</v>
      </c>
      <c r="G311" s="46">
        <v>0</v>
      </c>
      <c r="H311" s="47">
        <v>7.99</v>
      </c>
      <c r="I311" s="48"/>
      <c r="J311" s="49">
        <v>48</v>
      </c>
      <c r="K311" s="50">
        <f t="shared" si="32"/>
        <v>0</v>
      </c>
      <c r="L311" s="48">
        <f t="shared" si="33"/>
        <v>4.3944999999999999</v>
      </c>
      <c r="M311" s="48"/>
    </row>
    <row r="312" spans="1:15" s="42" customFormat="1" ht="18" customHeight="1" x14ac:dyDescent="0.2">
      <c r="A312" s="54" t="s">
        <v>48</v>
      </c>
      <c r="B312" s="54" t="s">
        <v>183</v>
      </c>
      <c r="C312" s="43" t="s">
        <v>390</v>
      </c>
      <c r="D312" s="44">
        <v>9781787550957</v>
      </c>
      <c r="E312" s="54" t="s">
        <v>166</v>
      </c>
      <c r="F312" s="54" t="s">
        <v>639</v>
      </c>
      <c r="G312" s="46">
        <v>0</v>
      </c>
      <c r="H312" s="47">
        <v>6.99</v>
      </c>
      <c r="I312" s="48"/>
      <c r="J312" s="49">
        <v>88</v>
      </c>
      <c r="K312" s="50">
        <f t="shared" si="32"/>
        <v>0</v>
      </c>
      <c r="L312" s="48">
        <f t="shared" si="33"/>
        <v>3.8445</v>
      </c>
      <c r="M312" s="48"/>
    </row>
    <row r="313" spans="1:15" s="42" customFormat="1" ht="18" customHeight="1" x14ac:dyDescent="0.2">
      <c r="A313" s="54" t="s">
        <v>48</v>
      </c>
      <c r="B313" s="54" t="s">
        <v>183</v>
      </c>
      <c r="C313" s="43" t="s">
        <v>390</v>
      </c>
      <c r="D313" s="44">
        <v>9781839648816</v>
      </c>
      <c r="E313" s="54" t="s">
        <v>166</v>
      </c>
      <c r="F313" s="54" t="s">
        <v>602</v>
      </c>
      <c r="G313" s="46">
        <v>0</v>
      </c>
      <c r="H313" s="47">
        <v>7.99</v>
      </c>
      <c r="I313" s="48"/>
      <c r="J313" s="49">
        <v>48</v>
      </c>
      <c r="K313" s="50">
        <f t="shared" si="32"/>
        <v>0</v>
      </c>
      <c r="L313" s="48">
        <f t="shared" si="33"/>
        <v>4.3944999999999999</v>
      </c>
      <c r="M313" s="48"/>
    </row>
    <row r="314" spans="1:15" s="42" customFormat="1" ht="18" customHeight="1" x14ac:dyDescent="0.2">
      <c r="A314" s="54" t="s">
        <v>48</v>
      </c>
      <c r="B314" s="54" t="s">
        <v>183</v>
      </c>
      <c r="C314" s="43" t="s">
        <v>390</v>
      </c>
      <c r="D314" s="44">
        <v>9781787550933</v>
      </c>
      <c r="E314" s="54" t="s">
        <v>166</v>
      </c>
      <c r="F314" s="54" t="s">
        <v>640</v>
      </c>
      <c r="G314" s="46">
        <v>0</v>
      </c>
      <c r="H314" s="47">
        <v>5.99</v>
      </c>
      <c r="I314" s="48"/>
      <c r="J314" s="49">
        <v>144</v>
      </c>
      <c r="K314" s="50">
        <f t="shared" si="32"/>
        <v>0</v>
      </c>
      <c r="L314" s="48">
        <f t="shared" si="33"/>
        <v>3.2945000000000002</v>
      </c>
      <c r="M314" s="48"/>
    </row>
    <row r="315" spans="1:15" s="51" customFormat="1" ht="18" customHeight="1" x14ac:dyDescent="0.2">
      <c r="A315" s="78" t="s">
        <v>48</v>
      </c>
      <c r="B315" s="78" t="s">
        <v>183</v>
      </c>
      <c r="C315" s="71" t="s">
        <v>669</v>
      </c>
      <c r="D315" s="72">
        <v>9781787550940</v>
      </c>
      <c r="E315" s="78" t="s">
        <v>166</v>
      </c>
      <c r="F315" s="78" t="s">
        <v>574</v>
      </c>
      <c r="G315" s="52">
        <v>0</v>
      </c>
      <c r="H315" s="74">
        <v>6.99</v>
      </c>
      <c r="I315" s="53"/>
      <c r="J315" s="75">
        <v>88</v>
      </c>
      <c r="K315" s="76">
        <f t="shared" si="32"/>
        <v>0</v>
      </c>
      <c r="L315" s="53">
        <f t="shared" si="33"/>
        <v>3.8445</v>
      </c>
      <c r="M315" s="53"/>
    </row>
    <row r="316" spans="1:15" s="42" customFormat="1" ht="18" customHeight="1" x14ac:dyDescent="0.2">
      <c r="C316" s="55"/>
      <c r="D316" s="54"/>
    </row>
    <row r="317" spans="1:15" ht="17" x14ac:dyDescent="0.2">
      <c r="A317" s="35" t="s">
        <v>22</v>
      </c>
      <c r="B317" s="35" t="s">
        <v>47</v>
      </c>
      <c r="C317" s="64" t="s">
        <v>23</v>
      </c>
      <c r="D317" s="37" t="s">
        <v>24</v>
      </c>
      <c r="E317" s="37" t="s">
        <v>25</v>
      </c>
      <c r="F317" s="35" t="s">
        <v>26</v>
      </c>
      <c r="G317" s="35" t="s">
        <v>27</v>
      </c>
      <c r="H317" s="35" t="s">
        <v>28</v>
      </c>
      <c r="I317" s="38" t="s">
        <v>29</v>
      </c>
      <c r="J317" s="36" t="s">
        <v>30</v>
      </c>
      <c r="K317" s="39" t="s">
        <v>31</v>
      </c>
      <c r="L317" s="35" t="s">
        <v>32</v>
      </c>
      <c r="M317" s="35" t="s">
        <v>676</v>
      </c>
      <c r="N317" s="40"/>
      <c r="O317" s="40"/>
    </row>
    <row r="318" spans="1:15" s="42" customFormat="1" ht="18" customHeight="1" x14ac:dyDescent="0.2">
      <c r="A318" s="54" t="s">
        <v>151</v>
      </c>
      <c r="B318" s="54" t="s">
        <v>155</v>
      </c>
      <c r="C318" s="43" t="s">
        <v>390</v>
      </c>
      <c r="D318" s="44">
        <v>9781787588158</v>
      </c>
      <c r="E318" s="54" t="s">
        <v>166</v>
      </c>
      <c r="F318" s="54" t="s">
        <v>190</v>
      </c>
      <c r="G318" s="46">
        <v>0</v>
      </c>
      <c r="H318" s="47">
        <v>12.95</v>
      </c>
      <c r="I318" s="48"/>
      <c r="J318" s="49">
        <v>28</v>
      </c>
      <c r="K318" s="50">
        <f t="shared" si="32"/>
        <v>0</v>
      </c>
      <c r="L318" s="48">
        <f t="shared" si="33"/>
        <v>7.1224999999999996</v>
      </c>
      <c r="M318" s="48"/>
    </row>
    <row r="319" spans="1:15" s="42" customFormat="1" ht="18" customHeight="1" x14ac:dyDescent="0.2">
      <c r="A319" s="54" t="s">
        <v>151</v>
      </c>
      <c r="B319" s="54" t="s">
        <v>191</v>
      </c>
      <c r="C319" s="43" t="s">
        <v>390</v>
      </c>
      <c r="D319" s="44">
        <v>9781787587854</v>
      </c>
      <c r="E319" s="54" t="s">
        <v>159</v>
      </c>
      <c r="F319" s="54" t="s">
        <v>654</v>
      </c>
      <c r="G319" s="46">
        <v>0</v>
      </c>
      <c r="H319" s="47">
        <v>20</v>
      </c>
      <c r="I319" s="48"/>
      <c r="J319" s="49">
        <v>16</v>
      </c>
      <c r="K319" s="50">
        <f t="shared" ref="K319" si="34">G319*L319</f>
        <v>0</v>
      </c>
      <c r="L319" s="48">
        <f t="shared" ref="L319" si="35">H319-(H319*$G$27)</f>
        <v>11</v>
      </c>
      <c r="M319" s="48"/>
    </row>
    <row r="320" spans="1:15" s="42" customFormat="1" ht="18" customHeight="1" x14ac:dyDescent="0.2">
      <c r="A320" s="54" t="s">
        <v>151</v>
      </c>
      <c r="B320" s="54" t="s">
        <v>191</v>
      </c>
      <c r="C320" s="43" t="s">
        <v>390</v>
      </c>
      <c r="D320" s="44">
        <v>9781787587847</v>
      </c>
      <c r="E320" s="54" t="s">
        <v>166</v>
      </c>
      <c r="F320" s="54" t="s">
        <v>654</v>
      </c>
      <c r="G320" s="46">
        <v>0</v>
      </c>
      <c r="H320" s="47">
        <v>12.95</v>
      </c>
      <c r="I320" s="48"/>
      <c r="J320" s="49">
        <v>32</v>
      </c>
      <c r="K320" s="50">
        <f t="shared" si="32"/>
        <v>0</v>
      </c>
      <c r="L320" s="48">
        <f t="shared" si="33"/>
        <v>7.1224999999999996</v>
      </c>
      <c r="M320" s="48"/>
    </row>
    <row r="321" spans="1:13" s="42" customFormat="1" ht="18" customHeight="1" x14ac:dyDescent="0.2">
      <c r="A321" s="54" t="s">
        <v>151</v>
      </c>
      <c r="B321" s="54" t="s">
        <v>152</v>
      </c>
      <c r="C321" s="43" t="s">
        <v>390</v>
      </c>
      <c r="D321" s="44">
        <v>9781787587786</v>
      </c>
      <c r="E321" s="54" t="s">
        <v>166</v>
      </c>
      <c r="F321" s="54" t="s">
        <v>479</v>
      </c>
      <c r="G321" s="46">
        <v>0</v>
      </c>
      <c r="H321" s="47">
        <v>12.95</v>
      </c>
      <c r="I321" s="48"/>
      <c r="J321" s="49">
        <v>36</v>
      </c>
      <c r="K321" s="50">
        <f t="shared" si="32"/>
        <v>0</v>
      </c>
      <c r="L321" s="48">
        <f t="shared" si="33"/>
        <v>7.1224999999999996</v>
      </c>
      <c r="M321" s="48"/>
    </row>
    <row r="322" spans="1:13" s="42" customFormat="1" ht="18" customHeight="1" x14ac:dyDescent="0.2">
      <c r="A322" s="54" t="s">
        <v>151</v>
      </c>
      <c r="B322" s="54" t="s">
        <v>152</v>
      </c>
      <c r="C322" s="43" t="s">
        <v>390</v>
      </c>
      <c r="D322" s="44">
        <v>9781787586314</v>
      </c>
      <c r="E322" s="54" t="s">
        <v>166</v>
      </c>
      <c r="F322" s="54" t="s">
        <v>530</v>
      </c>
      <c r="G322" s="46">
        <v>0</v>
      </c>
      <c r="H322" s="47">
        <v>12.95</v>
      </c>
      <c r="I322" s="48"/>
      <c r="J322" s="49">
        <v>36</v>
      </c>
      <c r="K322" s="50">
        <f t="shared" si="32"/>
        <v>0</v>
      </c>
      <c r="L322" s="48">
        <f t="shared" si="33"/>
        <v>7.1224999999999996</v>
      </c>
      <c r="M322" s="48"/>
    </row>
    <row r="323" spans="1:13" s="42" customFormat="1" ht="18" customHeight="1" x14ac:dyDescent="0.2">
      <c r="A323" s="54" t="s">
        <v>151</v>
      </c>
      <c r="B323" s="54" t="s">
        <v>155</v>
      </c>
      <c r="C323" s="43" t="s">
        <v>390</v>
      </c>
      <c r="D323" s="44">
        <v>9781787588349</v>
      </c>
      <c r="E323" s="54" t="s">
        <v>159</v>
      </c>
      <c r="F323" s="54" t="s">
        <v>655</v>
      </c>
      <c r="G323" s="46">
        <v>0</v>
      </c>
      <c r="H323" s="47">
        <v>20</v>
      </c>
      <c r="I323" s="48"/>
      <c r="J323" s="49">
        <v>18</v>
      </c>
      <c r="K323" s="50">
        <f t="shared" si="32"/>
        <v>0</v>
      </c>
      <c r="L323" s="48">
        <f t="shared" si="33"/>
        <v>11</v>
      </c>
      <c r="M323" s="48"/>
    </row>
    <row r="324" spans="1:13" s="42" customFormat="1" ht="18" customHeight="1" x14ac:dyDescent="0.2">
      <c r="A324" s="54" t="s">
        <v>151</v>
      </c>
      <c r="B324" s="54" t="s">
        <v>155</v>
      </c>
      <c r="C324" s="43" t="s">
        <v>390</v>
      </c>
      <c r="D324" s="44">
        <v>9781787588332</v>
      </c>
      <c r="E324" s="54" t="s">
        <v>166</v>
      </c>
      <c r="F324" s="54" t="s">
        <v>655</v>
      </c>
      <c r="G324" s="46">
        <v>0</v>
      </c>
      <c r="H324" s="47">
        <v>12.95</v>
      </c>
      <c r="I324" s="48"/>
      <c r="J324" s="49">
        <v>36</v>
      </c>
      <c r="K324" s="50">
        <f t="shared" si="32"/>
        <v>0</v>
      </c>
      <c r="L324" s="48">
        <f t="shared" si="33"/>
        <v>7.1224999999999996</v>
      </c>
      <c r="M324" s="48"/>
    </row>
    <row r="325" spans="1:13" s="42" customFormat="1" ht="18" customHeight="1" x14ac:dyDescent="0.2">
      <c r="A325" s="54" t="s">
        <v>151</v>
      </c>
      <c r="B325" s="54" t="s">
        <v>191</v>
      </c>
      <c r="C325" s="43" t="s">
        <v>390</v>
      </c>
      <c r="D325" s="44">
        <v>9781787587885</v>
      </c>
      <c r="E325" s="54" t="s">
        <v>159</v>
      </c>
      <c r="F325" s="54" t="s">
        <v>468</v>
      </c>
      <c r="G325" s="46">
        <v>0</v>
      </c>
      <c r="H325" s="47">
        <v>20</v>
      </c>
      <c r="I325" s="48"/>
      <c r="J325" s="49">
        <v>18</v>
      </c>
      <c r="K325" s="50">
        <f t="shared" ref="K325" si="36">G325*L325</f>
        <v>0</v>
      </c>
      <c r="L325" s="48">
        <f t="shared" ref="L325" si="37">H325-(H325*$G$27)</f>
        <v>11</v>
      </c>
      <c r="M325" s="48"/>
    </row>
    <row r="326" spans="1:13" s="42" customFormat="1" ht="18" customHeight="1" x14ac:dyDescent="0.2">
      <c r="A326" s="54" t="s">
        <v>151</v>
      </c>
      <c r="B326" s="54" t="s">
        <v>191</v>
      </c>
      <c r="C326" s="43" t="s">
        <v>390</v>
      </c>
      <c r="D326" s="44">
        <v>9781787587878</v>
      </c>
      <c r="E326" s="54" t="s">
        <v>166</v>
      </c>
      <c r="F326" s="54" t="s">
        <v>468</v>
      </c>
      <c r="G326" s="46">
        <v>0</v>
      </c>
      <c r="H326" s="47">
        <v>12.95</v>
      </c>
      <c r="I326" s="48"/>
      <c r="J326" s="49">
        <v>36</v>
      </c>
      <c r="K326" s="50">
        <f t="shared" si="32"/>
        <v>0</v>
      </c>
      <c r="L326" s="48">
        <f t="shared" si="33"/>
        <v>7.1224999999999996</v>
      </c>
      <c r="M326" s="48"/>
    </row>
    <row r="327" spans="1:13" s="42" customFormat="1" ht="18" customHeight="1" x14ac:dyDescent="0.2">
      <c r="A327" s="54" t="s">
        <v>151</v>
      </c>
      <c r="B327" s="54" t="s">
        <v>152</v>
      </c>
      <c r="C327" s="43" t="s">
        <v>390</v>
      </c>
      <c r="D327" s="44">
        <v>9781787587403</v>
      </c>
      <c r="E327" s="54" t="s">
        <v>159</v>
      </c>
      <c r="F327" s="54" t="s">
        <v>469</v>
      </c>
      <c r="G327" s="46">
        <v>0</v>
      </c>
      <c r="H327" s="47">
        <v>20</v>
      </c>
      <c r="I327" s="48"/>
      <c r="J327" s="49">
        <v>20</v>
      </c>
      <c r="K327" s="50">
        <f t="shared" ref="K327" si="38">G327*L327</f>
        <v>0</v>
      </c>
      <c r="L327" s="48">
        <f t="shared" ref="L327" si="39">H327-(H327*$G$27)</f>
        <v>11</v>
      </c>
      <c r="M327" s="48"/>
    </row>
    <row r="328" spans="1:13" s="51" customFormat="1" ht="18" customHeight="1" x14ac:dyDescent="0.2">
      <c r="A328" s="78" t="s">
        <v>151</v>
      </c>
      <c r="B328" s="78" t="s">
        <v>152</v>
      </c>
      <c r="C328" s="71" t="s">
        <v>670</v>
      </c>
      <c r="D328" s="72">
        <v>9781787587397</v>
      </c>
      <c r="E328" s="78" t="s">
        <v>166</v>
      </c>
      <c r="F328" s="78" t="s">
        <v>469</v>
      </c>
      <c r="G328" s="52">
        <v>0</v>
      </c>
      <c r="H328" s="74">
        <v>9.9499999999999993</v>
      </c>
      <c r="I328" s="53"/>
      <c r="J328" s="75">
        <v>64</v>
      </c>
      <c r="K328" s="76">
        <f t="shared" si="32"/>
        <v>0</v>
      </c>
      <c r="L328" s="53">
        <f t="shared" si="33"/>
        <v>5.4724999999999993</v>
      </c>
      <c r="M328" s="51" t="s">
        <v>662</v>
      </c>
    </row>
    <row r="329" spans="1:13" s="51" customFormat="1" ht="18" customHeight="1" x14ac:dyDescent="0.2">
      <c r="A329" s="78" t="s">
        <v>151</v>
      </c>
      <c r="B329" s="78" t="s">
        <v>152</v>
      </c>
      <c r="C329" s="71" t="s">
        <v>670</v>
      </c>
      <c r="D329" s="72">
        <v>9781787588431</v>
      </c>
      <c r="E329" s="78" t="s">
        <v>159</v>
      </c>
      <c r="F329" s="78" t="s">
        <v>529</v>
      </c>
      <c r="G329" s="52">
        <v>0</v>
      </c>
      <c r="H329" s="74">
        <v>20</v>
      </c>
      <c r="I329" s="53"/>
      <c r="J329" s="75">
        <v>18</v>
      </c>
      <c r="K329" s="76">
        <f t="shared" si="32"/>
        <v>0</v>
      </c>
      <c r="L329" s="53">
        <f t="shared" si="33"/>
        <v>11</v>
      </c>
      <c r="M329" s="51" t="s">
        <v>677</v>
      </c>
    </row>
    <row r="330" spans="1:13" s="51" customFormat="1" ht="18" customHeight="1" x14ac:dyDescent="0.2">
      <c r="A330" s="78" t="s">
        <v>151</v>
      </c>
      <c r="B330" s="78" t="s">
        <v>386</v>
      </c>
      <c r="C330" s="71" t="s">
        <v>670</v>
      </c>
      <c r="D330" s="72">
        <v>9781787588424</v>
      </c>
      <c r="E330" s="78" t="s">
        <v>166</v>
      </c>
      <c r="F330" s="78" t="s">
        <v>529</v>
      </c>
      <c r="G330" s="52">
        <v>0</v>
      </c>
      <c r="H330" s="74">
        <v>12.95</v>
      </c>
      <c r="I330" s="53"/>
      <c r="J330" s="75">
        <v>16</v>
      </c>
      <c r="K330" s="76">
        <f t="shared" si="32"/>
        <v>0</v>
      </c>
      <c r="L330" s="53">
        <f t="shared" si="33"/>
        <v>7.1224999999999996</v>
      </c>
      <c r="M330" s="51" t="s">
        <v>663</v>
      </c>
    </row>
    <row r="331" spans="1:13" s="42" customFormat="1" ht="18" customHeight="1" x14ac:dyDescent="0.2">
      <c r="A331" s="54" t="s">
        <v>151</v>
      </c>
      <c r="B331" s="54" t="s">
        <v>191</v>
      </c>
      <c r="C331" s="43" t="s">
        <v>390</v>
      </c>
      <c r="D331" s="44">
        <v>9781787587915</v>
      </c>
      <c r="E331" s="54" t="s">
        <v>166</v>
      </c>
      <c r="F331" s="54" t="s">
        <v>416</v>
      </c>
      <c r="G331" s="46">
        <v>0</v>
      </c>
      <c r="H331" s="47">
        <v>12.95</v>
      </c>
      <c r="I331" s="48"/>
      <c r="J331" s="49">
        <v>32</v>
      </c>
      <c r="K331" s="50">
        <f t="shared" si="32"/>
        <v>0</v>
      </c>
      <c r="L331" s="48">
        <f t="shared" si="33"/>
        <v>7.1224999999999996</v>
      </c>
      <c r="M331" s="48"/>
    </row>
    <row r="332" spans="1:13" s="42" customFormat="1" ht="18" customHeight="1" x14ac:dyDescent="0.2">
      <c r="A332" s="54" t="s">
        <v>151</v>
      </c>
      <c r="B332" s="54" t="s">
        <v>152</v>
      </c>
      <c r="C332" s="43" t="s">
        <v>390</v>
      </c>
      <c r="D332" s="44">
        <v>9781787588486</v>
      </c>
      <c r="E332" s="54" t="s">
        <v>166</v>
      </c>
      <c r="F332" s="54" t="s">
        <v>425</v>
      </c>
      <c r="G332" s="46">
        <v>0</v>
      </c>
      <c r="H332" s="47">
        <v>12.95</v>
      </c>
      <c r="I332" s="48"/>
      <c r="J332" s="49">
        <v>24</v>
      </c>
      <c r="K332" s="50">
        <f t="shared" si="32"/>
        <v>0</v>
      </c>
      <c r="L332" s="48">
        <f t="shared" si="33"/>
        <v>7.1224999999999996</v>
      </c>
      <c r="M332" s="48"/>
    </row>
    <row r="333" spans="1:13" s="51" customFormat="1" ht="18" customHeight="1" x14ac:dyDescent="0.2">
      <c r="A333" s="78" t="s">
        <v>151</v>
      </c>
      <c r="B333" s="78" t="s">
        <v>152</v>
      </c>
      <c r="C333" s="71" t="s">
        <v>670</v>
      </c>
      <c r="D333" s="72">
        <v>9781787588615</v>
      </c>
      <c r="E333" s="78" t="s">
        <v>159</v>
      </c>
      <c r="F333" s="78" t="s">
        <v>493</v>
      </c>
      <c r="G333" s="52">
        <v>0</v>
      </c>
      <c r="H333" s="74">
        <v>20</v>
      </c>
      <c r="I333" s="53"/>
      <c r="J333" s="75">
        <v>18</v>
      </c>
      <c r="K333" s="76">
        <f t="shared" ref="K333" si="40">G333*L333</f>
        <v>0</v>
      </c>
      <c r="L333" s="53">
        <f t="shared" ref="L333" si="41">H333-(H333*$G$27)</f>
        <v>11</v>
      </c>
      <c r="M333" s="53" t="s">
        <v>664</v>
      </c>
    </row>
    <row r="334" spans="1:13" s="51" customFormat="1" ht="18" customHeight="1" x14ac:dyDescent="0.2">
      <c r="A334" s="78" t="s">
        <v>151</v>
      </c>
      <c r="B334" s="78" t="s">
        <v>152</v>
      </c>
      <c r="C334" s="71" t="s">
        <v>670</v>
      </c>
      <c r="D334" s="72">
        <v>9781787588639</v>
      </c>
      <c r="E334" s="78" t="s">
        <v>166</v>
      </c>
      <c r="F334" s="78" t="s">
        <v>493</v>
      </c>
      <c r="G334" s="52">
        <v>0</v>
      </c>
      <c r="H334" s="74">
        <v>9.9499999999999993</v>
      </c>
      <c r="I334" s="53"/>
      <c r="J334" s="75">
        <v>56</v>
      </c>
      <c r="K334" s="76">
        <f t="shared" si="32"/>
        <v>0</v>
      </c>
      <c r="L334" s="53">
        <f t="shared" si="33"/>
        <v>5.4724999999999993</v>
      </c>
      <c r="M334" s="51" t="s">
        <v>663</v>
      </c>
    </row>
    <row r="335" spans="1:13" s="42" customFormat="1" ht="18" customHeight="1" x14ac:dyDescent="0.2">
      <c r="A335" s="54" t="s">
        <v>151</v>
      </c>
      <c r="B335" s="54" t="s">
        <v>155</v>
      </c>
      <c r="C335" s="43" t="s">
        <v>390</v>
      </c>
      <c r="D335" s="44">
        <v>9781787588134</v>
      </c>
      <c r="E335" s="54" t="s">
        <v>159</v>
      </c>
      <c r="F335" s="54" t="s">
        <v>451</v>
      </c>
      <c r="G335" s="46">
        <v>0</v>
      </c>
      <c r="H335" s="47">
        <v>20</v>
      </c>
      <c r="I335" s="48"/>
      <c r="J335" s="49">
        <v>20</v>
      </c>
      <c r="K335" s="50">
        <f t="shared" ref="K335" si="42">G335*L335</f>
        <v>0</v>
      </c>
      <c r="L335" s="48">
        <f t="shared" ref="L335" si="43">H335-(H335*$G$27)</f>
        <v>11</v>
      </c>
      <c r="M335" s="48"/>
    </row>
    <row r="336" spans="1:13" s="42" customFormat="1" ht="18" customHeight="1" x14ac:dyDescent="0.2">
      <c r="A336" s="54" t="s">
        <v>151</v>
      </c>
      <c r="B336" s="54" t="s">
        <v>155</v>
      </c>
      <c r="C336" s="43" t="s">
        <v>390</v>
      </c>
      <c r="D336" s="44">
        <v>9781787588127</v>
      </c>
      <c r="E336" s="54" t="s">
        <v>166</v>
      </c>
      <c r="F336" s="54" t="s">
        <v>451</v>
      </c>
      <c r="G336" s="46">
        <v>0</v>
      </c>
      <c r="H336" s="47">
        <v>12.95</v>
      </c>
      <c r="I336" s="48"/>
      <c r="J336" s="49">
        <v>44</v>
      </c>
      <c r="K336" s="50">
        <f t="shared" si="32"/>
        <v>0</v>
      </c>
      <c r="L336" s="48">
        <f t="shared" si="33"/>
        <v>7.1224999999999996</v>
      </c>
      <c r="M336" s="48"/>
    </row>
    <row r="337" spans="1:13" s="42" customFormat="1" ht="18" customHeight="1" x14ac:dyDescent="0.2">
      <c r="A337" s="54" t="s">
        <v>151</v>
      </c>
      <c r="B337" s="54" t="s">
        <v>191</v>
      </c>
      <c r="C337" s="43" t="s">
        <v>390</v>
      </c>
      <c r="D337" s="44">
        <v>9781787588400</v>
      </c>
      <c r="E337" s="54" t="s">
        <v>159</v>
      </c>
      <c r="F337" s="54" t="s">
        <v>407</v>
      </c>
      <c r="G337" s="46">
        <v>0</v>
      </c>
      <c r="H337" s="47">
        <v>20</v>
      </c>
      <c r="I337" s="48"/>
      <c r="J337" s="49">
        <v>14</v>
      </c>
      <c r="K337" s="50">
        <f t="shared" ref="K337" si="44">G337*L337</f>
        <v>0</v>
      </c>
      <c r="L337" s="48">
        <f t="shared" ref="L337" si="45">H337-(H337*$G$27)</f>
        <v>11</v>
      </c>
      <c r="M337" s="48"/>
    </row>
    <row r="338" spans="1:13" s="42" customFormat="1" ht="18" customHeight="1" x14ac:dyDescent="0.2">
      <c r="A338" s="54" t="s">
        <v>151</v>
      </c>
      <c r="B338" s="54" t="s">
        <v>191</v>
      </c>
      <c r="C338" s="43" t="s">
        <v>390</v>
      </c>
      <c r="D338" s="44">
        <v>9781787588394</v>
      </c>
      <c r="E338" s="54" t="s">
        <v>166</v>
      </c>
      <c r="F338" s="54" t="s">
        <v>407</v>
      </c>
      <c r="G338" s="46">
        <v>0</v>
      </c>
      <c r="H338" s="47">
        <v>12.95</v>
      </c>
      <c r="I338" s="48"/>
      <c r="J338" s="49">
        <v>28</v>
      </c>
      <c r="K338" s="50">
        <f t="shared" si="32"/>
        <v>0</v>
      </c>
      <c r="L338" s="48">
        <f t="shared" si="33"/>
        <v>7.1224999999999996</v>
      </c>
      <c r="M338" s="48"/>
    </row>
    <row r="339" spans="1:13" s="51" customFormat="1" ht="18" customHeight="1" x14ac:dyDescent="0.2">
      <c r="A339" s="78" t="s">
        <v>151</v>
      </c>
      <c r="B339" s="78" t="s">
        <v>152</v>
      </c>
      <c r="C339" s="71">
        <v>45200</v>
      </c>
      <c r="D339" s="72">
        <v>9781787587304</v>
      </c>
      <c r="E339" s="78" t="s">
        <v>159</v>
      </c>
      <c r="F339" s="78" t="s">
        <v>424</v>
      </c>
      <c r="G339" s="52">
        <v>0</v>
      </c>
      <c r="H339" s="74">
        <v>20</v>
      </c>
      <c r="I339" s="53"/>
      <c r="J339" s="75">
        <v>48</v>
      </c>
      <c r="K339" s="76">
        <f t="shared" ref="K339" si="46">G339*L339</f>
        <v>0</v>
      </c>
      <c r="L339" s="53">
        <f t="shared" ref="L339" si="47">H339-(H339*$G$27)</f>
        <v>11</v>
      </c>
      <c r="M339" s="51" t="s">
        <v>664</v>
      </c>
    </row>
    <row r="340" spans="1:13" s="51" customFormat="1" ht="18" customHeight="1" x14ac:dyDescent="0.2">
      <c r="A340" s="78" t="s">
        <v>151</v>
      </c>
      <c r="B340" s="78" t="s">
        <v>152</v>
      </c>
      <c r="C340" s="71">
        <v>45200</v>
      </c>
      <c r="D340" s="72">
        <v>9781787587298</v>
      </c>
      <c r="E340" s="78" t="s">
        <v>166</v>
      </c>
      <c r="F340" s="78" t="s">
        <v>424</v>
      </c>
      <c r="G340" s="52">
        <v>0</v>
      </c>
      <c r="H340" s="74">
        <v>9.9499999999999993</v>
      </c>
      <c r="I340" s="53"/>
      <c r="J340" s="75">
        <v>16</v>
      </c>
      <c r="K340" s="76">
        <f t="shared" si="32"/>
        <v>0</v>
      </c>
      <c r="L340" s="53">
        <f t="shared" si="33"/>
        <v>5.4724999999999993</v>
      </c>
      <c r="M340" s="51" t="s">
        <v>664</v>
      </c>
    </row>
    <row r="341" spans="1:13" s="51" customFormat="1" ht="18" customHeight="1" x14ac:dyDescent="0.2">
      <c r="A341" s="78" t="s">
        <v>151</v>
      </c>
      <c r="B341" s="78" t="s">
        <v>155</v>
      </c>
      <c r="C341" s="71">
        <v>45200</v>
      </c>
      <c r="D341" s="72">
        <v>9781787588783</v>
      </c>
      <c r="E341" s="78" t="s">
        <v>166</v>
      </c>
      <c r="F341" s="78" t="s">
        <v>500</v>
      </c>
      <c r="G341" s="52">
        <v>0</v>
      </c>
      <c r="H341" s="74">
        <v>12.95</v>
      </c>
      <c r="I341" s="53"/>
      <c r="J341" s="75">
        <v>24</v>
      </c>
      <c r="K341" s="76">
        <f t="shared" si="32"/>
        <v>0</v>
      </c>
      <c r="L341" s="53">
        <f t="shared" si="33"/>
        <v>7.1224999999999996</v>
      </c>
      <c r="M341" s="51" t="s">
        <v>664</v>
      </c>
    </row>
    <row r="342" spans="1:13" s="51" customFormat="1" ht="18" customHeight="1" x14ac:dyDescent="0.2">
      <c r="A342" s="78" t="s">
        <v>151</v>
      </c>
      <c r="B342" s="78" t="s">
        <v>387</v>
      </c>
      <c r="C342" s="71">
        <v>45200</v>
      </c>
      <c r="D342" s="72">
        <v>9781787588554</v>
      </c>
      <c r="E342" s="78" t="s">
        <v>159</v>
      </c>
      <c r="F342" s="78" t="s">
        <v>461</v>
      </c>
      <c r="G342" s="52">
        <v>0</v>
      </c>
      <c r="H342" s="74">
        <v>20</v>
      </c>
      <c r="I342" s="53"/>
      <c r="J342" s="75">
        <v>16</v>
      </c>
      <c r="K342" s="76">
        <f t="shared" ref="K342" si="48">G342*L342</f>
        <v>0</v>
      </c>
      <c r="L342" s="53">
        <f t="shared" ref="L342" si="49">H342-(H342*$G$27)</f>
        <v>11</v>
      </c>
      <c r="M342" s="51" t="s">
        <v>664</v>
      </c>
    </row>
    <row r="343" spans="1:13" s="51" customFormat="1" ht="18" customHeight="1" x14ac:dyDescent="0.2">
      <c r="A343" s="78" t="s">
        <v>151</v>
      </c>
      <c r="B343" s="78" t="s">
        <v>387</v>
      </c>
      <c r="C343" s="71">
        <v>45200</v>
      </c>
      <c r="D343" s="72">
        <v>9781787588547</v>
      </c>
      <c r="E343" s="78" t="s">
        <v>166</v>
      </c>
      <c r="F343" s="78" t="s">
        <v>461</v>
      </c>
      <c r="G343" s="52">
        <v>0</v>
      </c>
      <c r="H343" s="74">
        <v>12.95</v>
      </c>
      <c r="I343" s="53"/>
      <c r="J343" s="75">
        <v>24</v>
      </c>
      <c r="K343" s="76">
        <f t="shared" si="32"/>
        <v>0</v>
      </c>
      <c r="L343" s="53">
        <f t="shared" si="33"/>
        <v>7.1224999999999996</v>
      </c>
      <c r="M343" s="51" t="s">
        <v>664</v>
      </c>
    </row>
    <row r="344" spans="1:13" s="51" customFormat="1" ht="18" customHeight="1" x14ac:dyDescent="0.2">
      <c r="A344" s="78" t="s">
        <v>151</v>
      </c>
      <c r="B344" s="78" t="s">
        <v>152</v>
      </c>
      <c r="C344" s="71">
        <v>45200</v>
      </c>
      <c r="D344" s="72">
        <v>9781787588578</v>
      </c>
      <c r="E344" s="78" t="s">
        <v>166</v>
      </c>
      <c r="F344" s="78" t="s">
        <v>511</v>
      </c>
      <c r="G344" s="52">
        <v>0</v>
      </c>
      <c r="H344" s="74">
        <v>12.95</v>
      </c>
      <c r="I344" s="53"/>
      <c r="J344" s="75">
        <v>24</v>
      </c>
      <c r="K344" s="76">
        <f t="shared" si="32"/>
        <v>0</v>
      </c>
      <c r="L344" s="53">
        <f t="shared" si="33"/>
        <v>7.1224999999999996</v>
      </c>
      <c r="M344" s="51" t="s">
        <v>664</v>
      </c>
    </row>
    <row r="345" spans="1:13" s="51" customFormat="1" ht="18" customHeight="1" x14ac:dyDescent="0.2">
      <c r="A345" s="78" t="s">
        <v>151</v>
      </c>
      <c r="B345" s="78" t="s">
        <v>155</v>
      </c>
      <c r="C345" s="71">
        <v>45231</v>
      </c>
      <c r="D345" s="72">
        <v>9781787588813</v>
      </c>
      <c r="E345" s="78" t="s">
        <v>166</v>
      </c>
      <c r="F345" s="78" t="s">
        <v>528</v>
      </c>
      <c r="G345" s="52">
        <v>0</v>
      </c>
      <c r="H345" s="74">
        <v>12.95</v>
      </c>
      <c r="I345" s="53"/>
      <c r="J345" s="75">
        <v>28</v>
      </c>
      <c r="K345" s="76">
        <f t="shared" si="32"/>
        <v>0</v>
      </c>
      <c r="L345" s="53">
        <f t="shared" si="33"/>
        <v>7.1224999999999996</v>
      </c>
      <c r="M345" s="51" t="s">
        <v>665</v>
      </c>
    </row>
    <row r="346" spans="1:13" s="42" customFormat="1" ht="18" customHeight="1" x14ac:dyDescent="0.2">
      <c r="A346" s="54" t="s">
        <v>151</v>
      </c>
      <c r="B346" s="54" t="s">
        <v>152</v>
      </c>
      <c r="C346" s="43" t="s">
        <v>390</v>
      </c>
      <c r="D346" s="44">
        <v>9781787588455</v>
      </c>
      <c r="E346" s="54" t="s">
        <v>166</v>
      </c>
      <c r="F346" s="54" t="s">
        <v>476</v>
      </c>
      <c r="G346" s="46">
        <v>0</v>
      </c>
      <c r="H346" s="47">
        <v>12.95</v>
      </c>
      <c r="I346" s="48"/>
      <c r="J346" s="49">
        <v>44</v>
      </c>
      <c r="K346" s="50">
        <f t="shared" ref="K346:K442" si="50">G346*L346</f>
        <v>0</v>
      </c>
      <c r="L346" s="48">
        <f t="shared" ref="L346:L442" si="51">H346-(H346*$G$27)</f>
        <v>7.1224999999999996</v>
      </c>
      <c r="M346" s="48"/>
    </row>
    <row r="347" spans="1:13" s="42" customFormat="1" ht="18" customHeight="1" x14ac:dyDescent="0.2">
      <c r="A347" s="54" t="s">
        <v>151</v>
      </c>
      <c r="B347" s="54" t="s">
        <v>155</v>
      </c>
      <c r="C347" s="43" t="s">
        <v>390</v>
      </c>
      <c r="D347" s="44">
        <v>9781787584341</v>
      </c>
      <c r="E347" s="54" t="s">
        <v>159</v>
      </c>
      <c r="F347" s="54" t="s">
        <v>501</v>
      </c>
      <c r="G347" s="46">
        <v>0</v>
      </c>
      <c r="H347" s="47">
        <v>20</v>
      </c>
      <c r="I347" s="48"/>
      <c r="J347" s="49">
        <v>16</v>
      </c>
      <c r="K347" s="50">
        <f>G347*L347</f>
        <v>0</v>
      </c>
      <c r="L347" s="48">
        <f>H347-(H347*$G$27)</f>
        <v>11</v>
      </c>
      <c r="M347" s="48"/>
    </row>
    <row r="348" spans="1:13" s="42" customFormat="1" ht="18" customHeight="1" x14ac:dyDescent="0.2">
      <c r="A348" s="54" t="s">
        <v>151</v>
      </c>
      <c r="B348" s="54" t="s">
        <v>155</v>
      </c>
      <c r="C348" s="43" t="s">
        <v>390</v>
      </c>
      <c r="D348" s="44">
        <v>9781787584334</v>
      </c>
      <c r="E348" s="54" t="s">
        <v>166</v>
      </c>
      <c r="F348" s="54" t="s">
        <v>501</v>
      </c>
      <c r="G348" s="46">
        <v>0</v>
      </c>
      <c r="H348" s="47">
        <v>9.9499999999999993</v>
      </c>
      <c r="I348" s="48"/>
      <c r="J348" s="49">
        <v>32</v>
      </c>
      <c r="K348" s="50">
        <f>G348*L348</f>
        <v>0</v>
      </c>
      <c r="L348" s="48">
        <f>H348-(H348*$G$27)</f>
        <v>5.4724999999999993</v>
      </c>
      <c r="M348" s="48"/>
    </row>
    <row r="349" spans="1:13" s="42" customFormat="1" ht="18" customHeight="1" x14ac:dyDescent="0.2">
      <c r="A349" s="54" t="s">
        <v>151</v>
      </c>
      <c r="B349" s="54" t="s">
        <v>155</v>
      </c>
      <c r="C349" s="43" t="s">
        <v>390</v>
      </c>
      <c r="D349" s="44">
        <v>9781787586680</v>
      </c>
      <c r="E349" s="54" t="s">
        <v>159</v>
      </c>
      <c r="F349" s="54" t="s">
        <v>478</v>
      </c>
      <c r="G349" s="46">
        <v>0</v>
      </c>
      <c r="H349" s="47">
        <v>20</v>
      </c>
      <c r="I349" s="48"/>
      <c r="J349" s="49">
        <v>16</v>
      </c>
      <c r="K349" s="50">
        <f t="shared" ref="K349" si="52">G349*L349</f>
        <v>0</v>
      </c>
      <c r="L349" s="48">
        <f t="shared" ref="L349" si="53">H349-(H349*$G$27)</f>
        <v>11</v>
      </c>
      <c r="M349" s="48"/>
    </row>
    <row r="350" spans="1:13" s="42" customFormat="1" ht="18" customHeight="1" x14ac:dyDescent="0.2">
      <c r="A350" s="54" t="s">
        <v>151</v>
      </c>
      <c r="B350" s="54" t="s">
        <v>155</v>
      </c>
      <c r="C350" s="43" t="s">
        <v>390</v>
      </c>
      <c r="D350" s="44">
        <v>9781787586666</v>
      </c>
      <c r="E350" s="54" t="s">
        <v>166</v>
      </c>
      <c r="F350" s="54" t="s">
        <v>478</v>
      </c>
      <c r="G350" s="46">
        <v>0</v>
      </c>
      <c r="H350" s="47">
        <v>12.95</v>
      </c>
      <c r="I350" s="48"/>
      <c r="J350" s="49">
        <v>32</v>
      </c>
      <c r="K350" s="50">
        <f t="shared" si="50"/>
        <v>0</v>
      </c>
      <c r="L350" s="48">
        <f t="shared" si="51"/>
        <v>7.1224999999999996</v>
      </c>
      <c r="M350" s="48"/>
    </row>
    <row r="351" spans="1:13" s="42" customFormat="1" ht="18" customHeight="1" x14ac:dyDescent="0.2">
      <c r="A351" s="54" t="s">
        <v>151</v>
      </c>
      <c r="B351" s="54" t="s">
        <v>155</v>
      </c>
      <c r="C351" s="43" t="s">
        <v>390</v>
      </c>
      <c r="D351" s="44">
        <v>9781787586734</v>
      </c>
      <c r="E351" s="54" t="s">
        <v>159</v>
      </c>
      <c r="F351" s="54" t="s">
        <v>505</v>
      </c>
      <c r="G351" s="46">
        <v>0</v>
      </c>
      <c r="H351" s="47">
        <v>20</v>
      </c>
      <c r="I351" s="48"/>
      <c r="J351" s="49">
        <v>14</v>
      </c>
      <c r="K351" s="50">
        <f t="shared" ref="K351" si="54">G351*L351</f>
        <v>0</v>
      </c>
      <c r="L351" s="48">
        <f t="shared" ref="L351" si="55">H351-(H351*$G$27)</f>
        <v>11</v>
      </c>
      <c r="M351" s="48"/>
    </row>
    <row r="352" spans="1:13" s="42" customFormat="1" ht="18" customHeight="1" x14ac:dyDescent="0.2">
      <c r="A352" s="54" t="s">
        <v>151</v>
      </c>
      <c r="B352" s="54" t="s">
        <v>155</v>
      </c>
      <c r="C352" s="43" t="s">
        <v>390</v>
      </c>
      <c r="D352" s="44">
        <v>9781787586710</v>
      </c>
      <c r="E352" s="54" t="s">
        <v>166</v>
      </c>
      <c r="F352" s="54" t="s">
        <v>505</v>
      </c>
      <c r="G352" s="46">
        <v>0</v>
      </c>
      <c r="H352" s="47">
        <v>12.95</v>
      </c>
      <c r="I352" s="48"/>
      <c r="J352" s="49">
        <v>28</v>
      </c>
      <c r="K352" s="50">
        <f t="shared" si="50"/>
        <v>0</v>
      </c>
      <c r="L352" s="48">
        <f t="shared" si="51"/>
        <v>7.1224999999999996</v>
      </c>
      <c r="M352" s="48"/>
    </row>
    <row r="353" spans="1:13" s="42" customFormat="1" ht="18" customHeight="1" x14ac:dyDescent="0.2">
      <c r="A353" s="54" t="s">
        <v>151</v>
      </c>
      <c r="B353" s="54" t="s">
        <v>152</v>
      </c>
      <c r="C353" s="43" t="s">
        <v>390</v>
      </c>
      <c r="D353" s="44">
        <v>9781787586789</v>
      </c>
      <c r="E353" s="54" t="s">
        <v>159</v>
      </c>
      <c r="F353" s="54" t="s">
        <v>460</v>
      </c>
      <c r="G353" s="46">
        <v>0</v>
      </c>
      <c r="H353" s="47">
        <v>20</v>
      </c>
      <c r="I353" s="48"/>
      <c r="J353" s="49">
        <v>16</v>
      </c>
      <c r="K353" s="50">
        <f t="shared" ref="K353" si="56">G353*L353</f>
        <v>0</v>
      </c>
      <c r="L353" s="48">
        <f t="shared" ref="L353" si="57">H353-(H353*$G$27)</f>
        <v>11</v>
      </c>
      <c r="M353" s="48"/>
    </row>
    <row r="354" spans="1:13" s="42" customFormat="1" ht="18" customHeight="1" x14ac:dyDescent="0.2">
      <c r="A354" s="54" t="s">
        <v>151</v>
      </c>
      <c r="B354" s="54" t="s">
        <v>152</v>
      </c>
      <c r="C354" s="43" t="s">
        <v>390</v>
      </c>
      <c r="D354" s="44">
        <v>9781787586765</v>
      </c>
      <c r="E354" s="54" t="s">
        <v>166</v>
      </c>
      <c r="F354" s="54" t="s">
        <v>460</v>
      </c>
      <c r="G354" s="46">
        <v>0</v>
      </c>
      <c r="H354" s="47">
        <v>12.95</v>
      </c>
      <c r="I354" s="48"/>
      <c r="J354" s="49">
        <v>32</v>
      </c>
      <c r="K354" s="50">
        <f t="shared" si="50"/>
        <v>0</v>
      </c>
      <c r="L354" s="48">
        <f t="shared" si="51"/>
        <v>7.1224999999999996</v>
      </c>
      <c r="M354" s="48"/>
    </row>
    <row r="355" spans="1:13" s="42" customFormat="1" ht="18" customHeight="1" x14ac:dyDescent="0.2">
      <c r="A355" s="54" t="s">
        <v>151</v>
      </c>
      <c r="B355" s="54" t="s">
        <v>152</v>
      </c>
      <c r="C355" s="43" t="s">
        <v>390</v>
      </c>
      <c r="D355" s="44">
        <v>9781787583474</v>
      </c>
      <c r="E355" s="54" t="s">
        <v>166</v>
      </c>
      <c r="F355" s="54" t="s">
        <v>464</v>
      </c>
      <c r="G355" s="46">
        <v>0</v>
      </c>
      <c r="H355" s="47">
        <v>9.9499999999999993</v>
      </c>
      <c r="I355" s="48"/>
      <c r="J355" s="49">
        <v>36</v>
      </c>
      <c r="K355" s="50">
        <f t="shared" si="50"/>
        <v>0</v>
      </c>
      <c r="L355" s="48">
        <f t="shared" si="51"/>
        <v>5.4724999999999993</v>
      </c>
      <c r="M355" s="48"/>
    </row>
    <row r="356" spans="1:13" s="51" customFormat="1" ht="18" customHeight="1" x14ac:dyDescent="0.2">
      <c r="A356" s="78" t="s">
        <v>151</v>
      </c>
      <c r="B356" s="78" t="s">
        <v>155</v>
      </c>
      <c r="C356" s="71" t="s">
        <v>669</v>
      </c>
      <c r="D356" s="72">
        <v>9781787584693</v>
      </c>
      <c r="E356" s="78" t="s">
        <v>159</v>
      </c>
      <c r="F356" s="78" t="s">
        <v>441</v>
      </c>
      <c r="G356" s="52">
        <v>0</v>
      </c>
      <c r="H356" s="74">
        <v>20</v>
      </c>
      <c r="I356" s="53"/>
      <c r="J356" s="75">
        <v>16</v>
      </c>
      <c r="K356" s="76">
        <f t="shared" ref="K356" si="58">G356*L356</f>
        <v>0</v>
      </c>
      <c r="L356" s="53">
        <f t="shared" ref="L356" si="59">H356-(H356*$G$27)</f>
        <v>11</v>
      </c>
      <c r="M356" s="53"/>
    </row>
    <row r="357" spans="1:13" s="42" customFormat="1" ht="18" customHeight="1" x14ac:dyDescent="0.2">
      <c r="A357" s="54" t="s">
        <v>151</v>
      </c>
      <c r="B357" s="54" t="s">
        <v>155</v>
      </c>
      <c r="C357" s="43" t="s">
        <v>390</v>
      </c>
      <c r="D357" s="44">
        <v>9781787584686</v>
      </c>
      <c r="E357" s="54" t="s">
        <v>166</v>
      </c>
      <c r="F357" s="54" t="s">
        <v>441</v>
      </c>
      <c r="G357" s="46">
        <v>0</v>
      </c>
      <c r="H357" s="47">
        <v>9.9499999999999993</v>
      </c>
      <c r="I357" s="48"/>
      <c r="J357" s="49">
        <v>32</v>
      </c>
      <c r="K357" s="50">
        <f t="shared" si="50"/>
        <v>0</v>
      </c>
      <c r="L357" s="48">
        <f t="shared" si="51"/>
        <v>5.4724999999999993</v>
      </c>
      <c r="M357" s="48"/>
    </row>
    <row r="358" spans="1:13" s="42" customFormat="1" ht="18" customHeight="1" x14ac:dyDescent="0.2">
      <c r="A358" s="54" t="s">
        <v>151</v>
      </c>
      <c r="B358" s="54" t="s">
        <v>155</v>
      </c>
      <c r="C358" s="43" t="s">
        <v>390</v>
      </c>
      <c r="D358" s="44">
        <v>9781787580961</v>
      </c>
      <c r="E358" s="54" t="s">
        <v>166</v>
      </c>
      <c r="F358" s="54" t="s">
        <v>442</v>
      </c>
      <c r="G358" s="46">
        <v>0</v>
      </c>
      <c r="H358" s="47">
        <v>20</v>
      </c>
      <c r="I358" s="48"/>
      <c r="J358" s="49">
        <v>20</v>
      </c>
      <c r="K358" s="50">
        <f t="shared" ref="K358" si="60">G358*L358</f>
        <v>0</v>
      </c>
      <c r="L358" s="48">
        <f t="shared" ref="L358" si="61">H358-(H358*$G$27)</f>
        <v>11</v>
      </c>
      <c r="M358" s="48"/>
    </row>
    <row r="359" spans="1:13" s="42" customFormat="1" ht="18" customHeight="1" x14ac:dyDescent="0.2">
      <c r="A359" s="54" t="s">
        <v>151</v>
      </c>
      <c r="B359" s="54" t="s">
        <v>155</v>
      </c>
      <c r="C359" s="43" t="s">
        <v>390</v>
      </c>
      <c r="D359" s="44">
        <v>9781787580954</v>
      </c>
      <c r="E359" s="54" t="s">
        <v>166</v>
      </c>
      <c r="F359" s="54" t="s">
        <v>442</v>
      </c>
      <c r="G359" s="46">
        <v>0</v>
      </c>
      <c r="H359" s="47">
        <v>9.9499999999999993</v>
      </c>
      <c r="I359" s="48"/>
      <c r="J359" s="49">
        <v>40</v>
      </c>
      <c r="K359" s="50">
        <f t="shared" si="50"/>
        <v>0</v>
      </c>
      <c r="L359" s="48">
        <f t="shared" si="51"/>
        <v>5.4724999999999993</v>
      </c>
      <c r="M359" s="48"/>
    </row>
    <row r="360" spans="1:13" s="60" customFormat="1" ht="18" customHeight="1" x14ac:dyDescent="0.2">
      <c r="A360" s="82" t="s">
        <v>151</v>
      </c>
      <c r="B360" s="82" t="s">
        <v>192</v>
      </c>
      <c r="C360" s="83" t="s">
        <v>390</v>
      </c>
      <c r="D360" s="84">
        <v>9781787582910</v>
      </c>
      <c r="E360" s="82" t="s">
        <v>166</v>
      </c>
      <c r="F360" s="82" t="s">
        <v>153</v>
      </c>
      <c r="G360" s="85">
        <v>0</v>
      </c>
      <c r="H360" s="86">
        <v>9.9499999999999993</v>
      </c>
      <c r="I360" s="87"/>
      <c r="J360" s="88">
        <v>24</v>
      </c>
      <c r="K360" s="89">
        <f t="shared" si="50"/>
        <v>0</v>
      </c>
      <c r="L360" s="87">
        <f t="shared" si="51"/>
        <v>5.4724999999999993</v>
      </c>
      <c r="M360" s="60" t="s">
        <v>403</v>
      </c>
    </row>
    <row r="361" spans="1:13" s="42" customFormat="1" ht="18" customHeight="1" x14ac:dyDescent="0.2">
      <c r="A361" s="54" t="s">
        <v>151</v>
      </c>
      <c r="B361" s="54" t="s">
        <v>192</v>
      </c>
      <c r="C361" s="43" t="s">
        <v>390</v>
      </c>
      <c r="D361" s="44">
        <v>9781787585362</v>
      </c>
      <c r="E361" s="54" t="s">
        <v>159</v>
      </c>
      <c r="F361" s="54" t="s">
        <v>420</v>
      </c>
      <c r="G361" s="46">
        <v>0</v>
      </c>
      <c r="H361" s="47">
        <v>20</v>
      </c>
      <c r="I361" s="48"/>
      <c r="J361" s="49">
        <v>20</v>
      </c>
      <c r="K361" s="50">
        <f t="shared" ref="K361" si="62">G361*L361</f>
        <v>0</v>
      </c>
      <c r="L361" s="48">
        <f t="shared" ref="L361" si="63">H361-(H361*$G$27)</f>
        <v>11</v>
      </c>
      <c r="M361" s="48"/>
    </row>
    <row r="362" spans="1:13" s="42" customFormat="1" ht="18" customHeight="1" x14ac:dyDescent="0.2">
      <c r="A362" s="54" t="s">
        <v>151</v>
      </c>
      <c r="B362" s="54" t="s">
        <v>192</v>
      </c>
      <c r="C362" s="43" t="s">
        <v>390</v>
      </c>
      <c r="D362" s="44">
        <v>9781787585355</v>
      </c>
      <c r="E362" s="54" t="s">
        <v>166</v>
      </c>
      <c r="F362" s="54" t="s">
        <v>420</v>
      </c>
      <c r="G362" s="46">
        <v>0</v>
      </c>
      <c r="H362" s="47">
        <v>9.9499999999999993</v>
      </c>
      <c r="I362" s="48"/>
      <c r="J362" s="49">
        <v>40</v>
      </c>
      <c r="K362" s="50">
        <f t="shared" si="50"/>
        <v>0</v>
      </c>
      <c r="L362" s="48">
        <f t="shared" si="51"/>
        <v>5.4724999999999993</v>
      </c>
      <c r="M362" s="48"/>
    </row>
    <row r="363" spans="1:13" s="42" customFormat="1" ht="18" customHeight="1" x14ac:dyDescent="0.2">
      <c r="A363" s="54" t="s">
        <v>151</v>
      </c>
      <c r="B363" s="54" t="s">
        <v>152</v>
      </c>
      <c r="C363" s="43" t="s">
        <v>390</v>
      </c>
      <c r="D363" s="44">
        <v>9781787586888</v>
      </c>
      <c r="E363" s="54" t="s">
        <v>159</v>
      </c>
      <c r="F363" s="54" t="s">
        <v>457</v>
      </c>
      <c r="G363" s="46">
        <v>0</v>
      </c>
      <c r="H363" s="47">
        <v>20</v>
      </c>
      <c r="I363" s="48"/>
      <c r="J363" s="49">
        <v>20</v>
      </c>
      <c r="K363" s="50">
        <f t="shared" ref="K363" si="64">G363*L363</f>
        <v>0</v>
      </c>
      <c r="L363" s="48">
        <f t="shared" ref="L363" si="65">H363-(H363*$G$27)</f>
        <v>11</v>
      </c>
      <c r="M363" s="48"/>
    </row>
    <row r="364" spans="1:13" s="42" customFormat="1" ht="18" customHeight="1" x14ac:dyDescent="0.2">
      <c r="A364" s="54" t="s">
        <v>151</v>
      </c>
      <c r="B364" s="54" t="s">
        <v>152</v>
      </c>
      <c r="C364" s="43" t="s">
        <v>390</v>
      </c>
      <c r="D364" s="44">
        <v>9781787586864</v>
      </c>
      <c r="E364" s="54" t="s">
        <v>166</v>
      </c>
      <c r="F364" s="54" t="s">
        <v>457</v>
      </c>
      <c r="G364" s="46">
        <v>0</v>
      </c>
      <c r="H364" s="47">
        <v>12.95</v>
      </c>
      <c r="I364" s="48"/>
      <c r="J364" s="49">
        <v>40</v>
      </c>
      <c r="K364" s="50">
        <f t="shared" si="50"/>
        <v>0</v>
      </c>
      <c r="L364" s="48">
        <f t="shared" si="51"/>
        <v>7.1224999999999996</v>
      </c>
      <c r="M364" s="48"/>
    </row>
    <row r="365" spans="1:13" s="42" customFormat="1" ht="18" customHeight="1" x14ac:dyDescent="0.2">
      <c r="A365" s="54" t="s">
        <v>151</v>
      </c>
      <c r="B365" s="54" t="s">
        <v>152</v>
      </c>
      <c r="C365" s="43" t="s">
        <v>390</v>
      </c>
      <c r="D365" s="44">
        <v>9781787581586</v>
      </c>
      <c r="E365" s="54" t="s">
        <v>166</v>
      </c>
      <c r="F365" s="54" t="s">
        <v>459</v>
      </c>
      <c r="G365" s="46">
        <v>0</v>
      </c>
      <c r="H365" s="47">
        <v>9.9499999999999993</v>
      </c>
      <c r="I365" s="48"/>
      <c r="J365" s="49">
        <v>32</v>
      </c>
      <c r="K365" s="50">
        <f t="shared" si="50"/>
        <v>0</v>
      </c>
      <c r="L365" s="48">
        <f t="shared" si="51"/>
        <v>5.4724999999999993</v>
      </c>
      <c r="M365" s="48"/>
    </row>
    <row r="366" spans="1:13" s="51" customFormat="1" ht="18" customHeight="1" x14ac:dyDescent="0.2">
      <c r="A366" s="78" t="s">
        <v>151</v>
      </c>
      <c r="B366" s="78" t="s">
        <v>152</v>
      </c>
      <c r="C366" s="71" t="s">
        <v>669</v>
      </c>
      <c r="D366" s="72">
        <v>9781787583344</v>
      </c>
      <c r="E366" s="78" t="s">
        <v>159</v>
      </c>
      <c r="F366" s="78" t="s">
        <v>458</v>
      </c>
      <c r="G366" s="52">
        <v>0</v>
      </c>
      <c r="H366" s="74">
        <v>20</v>
      </c>
      <c r="I366" s="53"/>
      <c r="J366" s="75">
        <v>16</v>
      </c>
      <c r="K366" s="76">
        <f t="shared" ref="K366" si="66">G366*L366</f>
        <v>0</v>
      </c>
      <c r="L366" s="53">
        <f t="shared" ref="L366" si="67">H366-(H366*$G$27)</f>
        <v>11</v>
      </c>
      <c r="M366" s="53"/>
    </row>
    <row r="367" spans="1:13" s="42" customFormat="1" ht="18" customHeight="1" x14ac:dyDescent="0.2">
      <c r="A367" s="54" t="s">
        <v>151</v>
      </c>
      <c r="B367" s="54" t="s">
        <v>152</v>
      </c>
      <c r="C367" s="43" t="s">
        <v>390</v>
      </c>
      <c r="D367" s="44">
        <v>9781787583337</v>
      </c>
      <c r="E367" s="54" t="s">
        <v>166</v>
      </c>
      <c r="F367" s="54" t="s">
        <v>458</v>
      </c>
      <c r="G367" s="46">
        <v>0</v>
      </c>
      <c r="H367" s="47">
        <v>9.9499999999999993</v>
      </c>
      <c r="I367" s="48"/>
      <c r="J367" s="49">
        <v>32</v>
      </c>
      <c r="K367" s="50">
        <f t="shared" si="50"/>
        <v>0</v>
      </c>
      <c r="L367" s="48">
        <f t="shared" si="51"/>
        <v>5.4724999999999993</v>
      </c>
      <c r="M367" s="48"/>
    </row>
    <row r="368" spans="1:13" s="42" customFormat="1" ht="18" customHeight="1" x14ac:dyDescent="0.2">
      <c r="A368" s="54" t="s">
        <v>151</v>
      </c>
      <c r="B368" s="54" t="s">
        <v>152</v>
      </c>
      <c r="C368" s="43" t="s">
        <v>390</v>
      </c>
      <c r="D368" s="44">
        <v>9781787587649</v>
      </c>
      <c r="E368" s="54" t="s">
        <v>159</v>
      </c>
      <c r="F368" s="54" t="s">
        <v>409</v>
      </c>
      <c r="G368" s="46">
        <v>0</v>
      </c>
      <c r="H368" s="47">
        <v>20</v>
      </c>
      <c r="I368" s="48"/>
      <c r="J368" s="49">
        <v>16</v>
      </c>
      <c r="K368" s="50">
        <f t="shared" ref="K368" si="68">G368*L368</f>
        <v>0</v>
      </c>
      <c r="L368" s="48">
        <f t="shared" ref="L368" si="69">H368-(H368*$G$27)</f>
        <v>11</v>
      </c>
      <c r="M368" s="48"/>
    </row>
    <row r="369" spans="1:13" s="42" customFormat="1" ht="18" customHeight="1" x14ac:dyDescent="0.2">
      <c r="A369" s="54" t="s">
        <v>151</v>
      </c>
      <c r="B369" s="54" t="s">
        <v>152</v>
      </c>
      <c r="C369" s="43" t="s">
        <v>390</v>
      </c>
      <c r="D369" s="44">
        <v>9781787587632</v>
      </c>
      <c r="E369" s="54" t="s">
        <v>166</v>
      </c>
      <c r="F369" s="54" t="s">
        <v>409</v>
      </c>
      <c r="G369" s="46">
        <v>0</v>
      </c>
      <c r="H369" s="47">
        <v>9.9499999999999993</v>
      </c>
      <c r="I369" s="48"/>
      <c r="J369" s="49">
        <v>32</v>
      </c>
      <c r="K369" s="50">
        <f t="shared" si="50"/>
        <v>0</v>
      </c>
      <c r="L369" s="48">
        <f t="shared" si="51"/>
        <v>5.4724999999999993</v>
      </c>
      <c r="M369" s="48"/>
    </row>
    <row r="370" spans="1:13" s="42" customFormat="1" ht="18" customHeight="1" x14ac:dyDescent="0.2">
      <c r="A370" s="54" t="s">
        <v>151</v>
      </c>
      <c r="B370" s="54" t="s">
        <v>152</v>
      </c>
      <c r="C370" s="43" t="s">
        <v>390</v>
      </c>
      <c r="D370" s="44">
        <v>9781787587571</v>
      </c>
      <c r="E370" s="54" t="s">
        <v>159</v>
      </c>
      <c r="F370" s="54" t="s">
        <v>431</v>
      </c>
      <c r="G370" s="46">
        <v>0</v>
      </c>
      <c r="H370" s="47">
        <v>20</v>
      </c>
      <c r="I370" s="48"/>
      <c r="J370" s="49">
        <v>18</v>
      </c>
      <c r="K370" s="50">
        <f t="shared" ref="K370" si="70">G370*L370</f>
        <v>0</v>
      </c>
      <c r="L370" s="48">
        <f t="shared" ref="L370" si="71">H370-(H370*$G$27)</f>
        <v>11</v>
      </c>
      <c r="M370" s="48"/>
    </row>
    <row r="371" spans="1:13" s="42" customFormat="1" ht="18" customHeight="1" x14ac:dyDescent="0.2">
      <c r="A371" s="54" t="s">
        <v>151</v>
      </c>
      <c r="B371" s="54" t="s">
        <v>152</v>
      </c>
      <c r="C371" s="43" t="s">
        <v>390</v>
      </c>
      <c r="D371" s="44">
        <v>9781787587564</v>
      </c>
      <c r="E371" s="54" t="s">
        <v>166</v>
      </c>
      <c r="F371" s="54" t="s">
        <v>431</v>
      </c>
      <c r="G371" s="46">
        <v>0</v>
      </c>
      <c r="H371" s="47">
        <v>9.9499999999999993</v>
      </c>
      <c r="I371" s="48"/>
      <c r="J371" s="49">
        <v>36</v>
      </c>
      <c r="K371" s="50">
        <f t="shared" si="50"/>
        <v>0</v>
      </c>
      <c r="L371" s="48">
        <f t="shared" si="51"/>
        <v>5.4724999999999993</v>
      </c>
      <c r="M371" s="48"/>
    </row>
    <row r="372" spans="1:13" s="42" customFormat="1" ht="18" customHeight="1" x14ac:dyDescent="0.2">
      <c r="A372" s="54" t="s">
        <v>151</v>
      </c>
      <c r="B372" s="54" t="s">
        <v>152</v>
      </c>
      <c r="C372" s="43" t="s">
        <v>390</v>
      </c>
      <c r="D372" s="44">
        <v>9781787586086</v>
      </c>
      <c r="E372" s="54" t="s">
        <v>159</v>
      </c>
      <c r="F372" s="54" t="s">
        <v>465</v>
      </c>
      <c r="G372" s="46">
        <v>0</v>
      </c>
      <c r="H372" s="47">
        <v>20</v>
      </c>
      <c r="I372" s="48"/>
      <c r="J372" s="49">
        <v>14</v>
      </c>
      <c r="K372" s="50">
        <f t="shared" ref="K372" si="72">G372*L372</f>
        <v>0</v>
      </c>
      <c r="L372" s="48">
        <f t="shared" ref="L372" si="73">H372-(H372*$G$27)</f>
        <v>11</v>
      </c>
      <c r="M372" s="48"/>
    </row>
    <row r="373" spans="1:13" s="42" customFormat="1" ht="18" customHeight="1" x14ac:dyDescent="0.2">
      <c r="A373" s="54" t="s">
        <v>151</v>
      </c>
      <c r="B373" s="54" t="s">
        <v>152</v>
      </c>
      <c r="C373" s="43" t="s">
        <v>390</v>
      </c>
      <c r="D373" s="44">
        <v>9781787586079</v>
      </c>
      <c r="E373" s="54" t="s">
        <v>166</v>
      </c>
      <c r="F373" s="54" t="s">
        <v>465</v>
      </c>
      <c r="G373" s="46">
        <v>0</v>
      </c>
      <c r="H373" s="47">
        <v>9.9499999999999993</v>
      </c>
      <c r="I373" s="48"/>
      <c r="J373" s="49">
        <v>28</v>
      </c>
      <c r="K373" s="50">
        <f t="shared" si="50"/>
        <v>0</v>
      </c>
      <c r="L373" s="48">
        <f t="shared" si="51"/>
        <v>5.4724999999999993</v>
      </c>
      <c r="M373" s="48"/>
    </row>
    <row r="374" spans="1:13" s="42" customFormat="1" ht="18" customHeight="1" x14ac:dyDescent="0.2">
      <c r="A374" s="54" t="s">
        <v>151</v>
      </c>
      <c r="B374" s="54" t="s">
        <v>152</v>
      </c>
      <c r="C374" s="43" t="s">
        <v>390</v>
      </c>
      <c r="D374" s="44">
        <v>9781787580626</v>
      </c>
      <c r="E374" s="54" t="s">
        <v>166</v>
      </c>
      <c r="F374" s="54" t="s">
        <v>512</v>
      </c>
      <c r="G374" s="46">
        <v>0</v>
      </c>
      <c r="H374" s="47">
        <v>9.9499999999999993</v>
      </c>
      <c r="I374" s="48"/>
      <c r="J374" s="49">
        <v>36</v>
      </c>
      <c r="K374" s="50">
        <f t="shared" si="50"/>
        <v>0</v>
      </c>
      <c r="L374" s="48">
        <f t="shared" si="51"/>
        <v>5.4724999999999993</v>
      </c>
      <c r="M374" s="48"/>
    </row>
    <row r="375" spans="1:13" s="42" customFormat="1" ht="18" customHeight="1" x14ac:dyDescent="0.2">
      <c r="A375" s="54" t="s">
        <v>151</v>
      </c>
      <c r="B375" s="54" t="s">
        <v>152</v>
      </c>
      <c r="C375" s="43" t="s">
        <v>390</v>
      </c>
      <c r="D375" s="44">
        <v>9781787580329</v>
      </c>
      <c r="E375" s="54" t="s">
        <v>166</v>
      </c>
      <c r="F375" s="54" t="s">
        <v>513</v>
      </c>
      <c r="G375" s="46">
        <v>0</v>
      </c>
      <c r="H375" s="47">
        <v>9.9499999999999993</v>
      </c>
      <c r="I375" s="48"/>
      <c r="J375" s="49">
        <v>32</v>
      </c>
      <c r="K375" s="50">
        <f t="shared" si="50"/>
        <v>0</v>
      </c>
      <c r="L375" s="48">
        <f t="shared" si="51"/>
        <v>5.4724999999999993</v>
      </c>
      <c r="M375" s="48"/>
    </row>
    <row r="376" spans="1:13" s="42" customFormat="1" ht="18" customHeight="1" x14ac:dyDescent="0.2">
      <c r="A376" s="54" t="s">
        <v>151</v>
      </c>
      <c r="B376" s="54" t="s">
        <v>152</v>
      </c>
      <c r="C376" s="43" t="s">
        <v>390</v>
      </c>
      <c r="D376" s="44">
        <v>9781787585584</v>
      </c>
      <c r="E376" s="54" t="s">
        <v>159</v>
      </c>
      <c r="F376" s="54" t="s">
        <v>641</v>
      </c>
      <c r="G376" s="46">
        <v>0</v>
      </c>
      <c r="H376" s="47">
        <v>20</v>
      </c>
      <c r="I376" s="48"/>
      <c r="J376" s="49">
        <v>18</v>
      </c>
      <c r="K376" s="50">
        <f t="shared" ref="K376" si="74">G376*L376</f>
        <v>0</v>
      </c>
      <c r="L376" s="48">
        <f t="shared" ref="L376" si="75">H376-(H376*$G$27)</f>
        <v>11</v>
      </c>
      <c r="M376" s="48"/>
    </row>
    <row r="377" spans="1:13" s="42" customFormat="1" ht="18" customHeight="1" x14ac:dyDescent="0.2">
      <c r="A377" s="54" t="s">
        <v>151</v>
      </c>
      <c r="B377" s="54" t="s">
        <v>152</v>
      </c>
      <c r="C377" s="43" t="s">
        <v>390</v>
      </c>
      <c r="D377" s="44">
        <v>9781787585577</v>
      </c>
      <c r="E377" s="54" t="s">
        <v>166</v>
      </c>
      <c r="F377" s="54" t="s">
        <v>642</v>
      </c>
      <c r="G377" s="46">
        <v>0</v>
      </c>
      <c r="H377" s="47">
        <v>9.9499999999999993</v>
      </c>
      <c r="I377" s="48"/>
      <c r="J377" s="49">
        <v>36</v>
      </c>
      <c r="K377" s="50">
        <f t="shared" si="50"/>
        <v>0</v>
      </c>
      <c r="L377" s="48">
        <f t="shared" si="51"/>
        <v>5.4724999999999993</v>
      </c>
      <c r="M377" s="48"/>
    </row>
    <row r="378" spans="1:13" s="42" customFormat="1" ht="18" customHeight="1" x14ac:dyDescent="0.2">
      <c r="A378" s="54" t="s">
        <v>151</v>
      </c>
      <c r="B378" s="54" t="s">
        <v>152</v>
      </c>
      <c r="C378" s="43" t="s">
        <v>390</v>
      </c>
      <c r="D378" s="44">
        <v>9781787585638</v>
      </c>
      <c r="E378" s="54" t="s">
        <v>159</v>
      </c>
      <c r="F378" s="54" t="s">
        <v>414</v>
      </c>
      <c r="G378" s="46">
        <v>0</v>
      </c>
      <c r="H378" s="47">
        <v>20</v>
      </c>
      <c r="I378" s="48"/>
      <c r="J378" s="49">
        <v>16</v>
      </c>
      <c r="K378" s="50">
        <f>G378*L378</f>
        <v>0</v>
      </c>
      <c r="L378" s="48">
        <f>H378-(H378*$G$27)</f>
        <v>11</v>
      </c>
      <c r="M378" s="48"/>
    </row>
    <row r="379" spans="1:13" s="42" customFormat="1" ht="18" customHeight="1" x14ac:dyDescent="0.2">
      <c r="A379" s="54" t="s">
        <v>151</v>
      </c>
      <c r="B379" s="54" t="s">
        <v>152</v>
      </c>
      <c r="C379" s="43" t="s">
        <v>390</v>
      </c>
      <c r="D379" s="44">
        <v>9781787585621</v>
      </c>
      <c r="E379" s="54" t="s">
        <v>166</v>
      </c>
      <c r="F379" s="54" t="s">
        <v>414</v>
      </c>
      <c r="G379" s="46">
        <v>0</v>
      </c>
      <c r="H379" s="47">
        <v>9.9499999999999993</v>
      </c>
      <c r="I379" s="48"/>
      <c r="J379" s="49">
        <v>36</v>
      </c>
      <c r="K379" s="50">
        <f>G379*L379</f>
        <v>0</v>
      </c>
      <c r="L379" s="48">
        <f>H379-(H379*$G$27)</f>
        <v>5.4724999999999993</v>
      </c>
      <c r="M379" s="48"/>
    </row>
    <row r="380" spans="1:13" s="42" customFormat="1" ht="18" customHeight="1" x14ac:dyDescent="0.2">
      <c r="A380" s="54" t="s">
        <v>151</v>
      </c>
      <c r="B380" s="54" t="s">
        <v>152</v>
      </c>
      <c r="C380" s="43" t="s">
        <v>390</v>
      </c>
      <c r="D380" s="44">
        <v>9781787585683</v>
      </c>
      <c r="E380" s="54" t="s">
        <v>159</v>
      </c>
      <c r="F380" s="54" t="s">
        <v>507</v>
      </c>
      <c r="G380" s="46">
        <v>0</v>
      </c>
      <c r="H380" s="47">
        <v>20</v>
      </c>
      <c r="I380" s="48"/>
      <c r="J380" s="49">
        <v>16</v>
      </c>
      <c r="K380" s="50">
        <f t="shared" ref="K380" si="76">G380*L380</f>
        <v>0</v>
      </c>
      <c r="L380" s="48">
        <f t="shared" ref="L380" si="77">H380-(H380*$G$27)</f>
        <v>11</v>
      </c>
      <c r="M380" s="48"/>
    </row>
    <row r="381" spans="1:13" s="42" customFormat="1" ht="18" customHeight="1" x14ac:dyDescent="0.2">
      <c r="A381" s="54" t="s">
        <v>151</v>
      </c>
      <c r="B381" s="54" t="s">
        <v>152</v>
      </c>
      <c r="C381" s="43" t="s">
        <v>390</v>
      </c>
      <c r="D381" s="44">
        <v>9781787585676</v>
      </c>
      <c r="E381" s="54" t="s">
        <v>166</v>
      </c>
      <c r="F381" s="54" t="s">
        <v>507</v>
      </c>
      <c r="G381" s="46">
        <v>0</v>
      </c>
      <c r="H381" s="47">
        <v>9.9499999999999993</v>
      </c>
      <c r="I381" s="48"/>
      <c r="J381" s="49">
        <v>32</v>
      </c>
      <c r="K381" s="50">
        <f t="shared" si="50"/>
        <v>0</v>
      </c>
      <c r="L381" s="48">
        <f t="shared" si="51"/>
        <v>5.4724999999999993</v>
      </c>
      <c r="M381" s="48"/>
    </row>
    <row r="382" spans="1:13" s="42" customFormat="1" ht="18" customHeight="1" x14ac:dyDescent="0.2">
      <c r="A382" s="54" t="s">
        <v>151</v>
      </c>
      <c r="B382" s="54" t="s">
        <v>152</v>
      </c>
      <c r="C382" s="43" t="s">
        <v>390</v>
      </c>
      <c r="D382" s="44">
        <v>9781787582002</v>
      </c>
      <c r="E382" s="54" t="s">
        <v>166</v>
      </c>
      <c r="F382" s="54" t="s">
        <v>488</v>
      </c>
      <c r="G382" s="46">
        <v>0</v>
      </c>
      <c r="H382" s="47">
        <v>9.9499999999999993</v>
      </c>
      <c r="I382" s="48"/>
      <c r="J382" s="49">
        <v>24</v>
      </c>
      <c r="K382" s="50">
        <f>G382*L382</f>
        <v>0</v>
      </c>
      <c r="L382" s="48">
        <f>H382-(H382*$G$27)</f>
        <v>5.4724999999999993</v>
      </c>
      <c r="M382" s="48"/>
    </row>
    <row r="383" spans="1:13" s="42" customFormat="1" ht="18" customHeight="1" x14ac:dyDescent="0.2">
      <c r="A383" s="54" t="s">
        <v>151</v>
      </c>
      <c r="B383" s="54" t="s">
        <v>152</v>
      </c>
      <c r="C383" s="43" t="s">
        <v>390</v>
      </c>
      <c r="D383" s="44">
        <v>9781787583740</v>
      </c>
      <c r="E383" s="54" t="s">
        <v>159</v>
      </c>
      <c r="F383" s="54" t="s">
        <v>489</v>
      </c>
      <c r="G383" s="46">
        <v>0</v>
      </c>
      <c r="H383" s="47">
        <v>20</v>
      </c>
      <c r="I383" s="48"/>
      <c r="J383" s="49">
        <v>20</v>
      </c>
      <c r="K383" s="50">
        <f>G383*L383</f>
        <v>0</v>
      </c>
      <c r="L383" s="48">
        <f>H383-(H383*$G$27)</f>
        <v>11</v>
      </c>
      <c r="M383" s="48"/>
    </row>
    <row r="384" spans="1:13" s="42" customFormat="1" ht="18" customHeight="1" x14ac:dyDescent="0.2">
      <c r="A384" s="54" t="s">
        <v>151</v>
      </c>
      <c r="B384" s="54" t="s">
        <v>152</v>
      </c>
      <c r="C384" s="43" t="s">
        <v>390</v>
      </c>
      <c r="D384" s="44">
        <v>9781787583733</v>
      </c>
      <c r="E384" s="54" t="s">
        <v>166</v>
      </c>
      <c r="F384" s="54" t="s">
        <v>489</v>
      </c>
      <c r="G384" s="46">
        <v>0</v>
      </c>
      <c r="H384" s="47">
        <v>9.9499999999999993</v>
      </c>
      <c r="I384" s="48"/>
      <c r="J384" s="49">
        <v>40</v>
      </c>
      <c r="K384" s="50">
        <f>G384*L384</f>
        <v>0</v>
      </c>
      <c r="L384" s="48">
        <f>H384-(H384*$G$27)</f>
        <v>5.4724999999999993</v>
      </c>
      <c r="M384" s="48"/>
    </row>
    <row r="385" spans="1:13" s="42" customFormat="1" ht="18" customHeight="1" x14ac:dyDescent="0.2">
      <c r="A385" s="54" t="s">
        <v>151</v>
      </c>
      <c r="B385" s="54" t="s">
        <v>152</v>
      </c>
      <c r="C385" s="43" t="s">
        <v>390</v>
      </c>
      <c r="D385" s="44">
        <v>9781787584044</v>
      </c>
      <c r="E385" s="54" t="s">
        <v>159</v>
      </c>
      <c r="F385" s="54" t="s">
        <v>509</v>
      </c>
      <c r="G385" s="46">
        <v>0</v>
      </c>
      <c r="H385" s="47">
        <v>20</v>
      </c>
      <c r="I385" s="48"/>
      <c r="J385" s="49">
        <v>18</v>
      </c>
      <c r="K385" s="50">
        <f t="shared" ref="K385" si="78">G385*L385</f>
        <v>0</v>
      </c>
      <c r="L385" s="48">
        <f t="shared" ref="L385" si="79">H385-(H385*$G$27)</f>
        <v>11</v>
      </c>
      <c r="M385" s="48"/>
    </row>
    <row r="386" spans="1:13" s="42" customFormat="1" ht="18" customHeight="1" x14ac:dyDescent="0.2">
      <c r="A386" s="54" t="s">
        <v>151</v>
      </c>
      <c r="B386" s="54" t="s">
        <v>152</v>
      </c>
      <c r="C386" s="43" t="s">
        <v>390</v>
      </c>
      <c r="D386" s="44">
        <v>9781787584037</v>
      </c>
      <c r="E386" s="54" t="s">
        <v>166</v>
      </c>
      <c r="F386" s="54" t="s">
        <v>509</v>
      </c>
      <c r="G386" s="46">
        <v>0</v>
      </c>
      <c r="H386" s="47">
        <v>9.9499999999999993</v>
      </c>
      <c r="I386" s="48"/>
      <c r="J386" s="49">
        <v>36</v>
      </c>
      <c r="K386" s="50">
        <f t="shared" si="50"/>
        <v>0</v>
      </c>
      <c r="L386" s="48">
        <f t="shared" si="51"/>
        <v>5.4724999999999993</v>
      </c>
      <c r="M386" s="48"/>
    </row>
    <row r="387" spans="1:13" s="42" customFormat="1" ht="18" customHeight="1" x14ac:dyDescent="0.2">
      <c r="A387" s="54" t="s">
        <v>151</v>
      </c>
      <c r="B387" s="54" t="s">
        <v>155</v>
      </c>
      <c r="C387" s="43" t="s">
        <v>390</v>
      </c>
      <c r="D387" s="44">
        <v>9781787584235</v>
      </c>
      <c r="E387" s="54" t="s">
        <v>166</v>
      </c>
      <c r="F387" s="54" t="s">
        <v>474</v>
      </c>
      <c r="G387" s="46">
        <v>0</v>
      </c>
      <c r="H387" s="47">
        <v>9.9499999999999993</v>
      </c>
      <c r="I387" s="48"/>
      <c r="J387" s="49">
        <v>40</v>
      </c>
      <c r="K387" s="50">
        <f t="shared" si="50"/>
        <v>0</v>
      </c>
      <c r="L387" s="48">
        <f t="shared" si="51"/>
        <v>5.4724999999999993</v>
      </c>
      <c r="M387" s="48"/>
    </row>
    <row r="388" spans="1:13" s="42" customFormat="1" ht="18" customHeight="1" x14ac:dyDescent="0.2">
      <c r="A388" s="54" t="s">
        <v>151</v>
      </c>
      <c r="B388" s="54" t="s">
        <v>152</v>
      </c>
      <c r="C388" s="43" t="s">
        <v>390</v>
      </c>
      <c r="D388" s="44">
        <v>9781787586185</v>
      </c>
      <c r="E388" s="54" t="s">
        <v>159</v>
      </c>
      <c r="F388" s="54" t="s">
        <v>444</v>
      </c>
      <c r="G388" s="46">
        <v>0</v>
      </c>
      <c r="H388" s="47">
        <v>20</v>
      </c>
      <c r="I388" s="48"/>
      <c r="J388" s="49">
        <v>22</v>
      </c>
      <c r="K388" s="50">
        <f t="shared" ref="K388" si="80">G388*L388</f>
        <v>0</v>
      </c>
      <c r="L388" s="48">
        <f t="shared" ref="L388" si="81">H388-(H388*$G$27)</f>
        <v>11</v>
      </c>
      <c r="M388" s="48"/>
    </row>
    <row r="389" spans="1:13" s="42" customFormat="1" ht="18" customHeight="1" x14ac:dyDescent="0.2">
      <c r="A389" s="54" t="s">
        <v>151</v>
      </c>
      <c r="B389" s="54" t="s">
        <v>152</v>
      </c>
      <c r="C389" s="43" t="s">
        <v>390</v>
      </c>
      <c r="D389" s="44">
        <v>9781787586161</v>
      </c>
      <c r="E389" s="54" t="s">
        <v>166</v>
      </c>
      <c r="F389" s="54" t="s">
        <v>444</v>
      </c>
      <c r="G389" s="46">
        <v>0</v>
      </c>
      <c r="H389" s="47">
        <v>12.95</v>
      </c>
      <c r="I389" s="48"/>
      <c r="J389" s="49">
        <v>48</v>
      </c>
      <c r="K389" s="50">
        <f t="shared" si="50"/>
        <v>0</v>
      </c>
      <c r="L389" s="48">
        <f t="shared" si="51"/>
        <v>7.1224999999999996</v>
      </c>
      <c r="M389" s="48"/>
    </row>
    <row r="390" spans="1:13" s="42" customFormat="1" ht="18" customHeight="1" x14ac:dyDescent="0.2">
      <c r="A390" s="54" t="s">
        <v>151</v>
      </c>
      <c r="B390" s="54" t="s">
        <v>152</v>
      </c>
      <c r="C390" s="43" t="s">
        <v>390</v>
      </c>
      <c r="D390" s="44">
        <v>9781787586031</v>
      </c>
      <c r="E390" s="54" t="s">
        <v>159</v>
      </c>
      <c r="F390" s="54" t="s">
        <v>497</v>
      </c>
      <c r="G390" s="46">
        <v>0</v>
      </c>
      <c r="H390" s="47">
        <v>20</v>
      </c>
      <c r="I390" s="48"/>
      <c r="J390" s="49">
        <v>20</v>
      </c>
      <c r="K390" s="50">
        <f t="shared" ref="K390" si="82">G390*L390</f>
        <v>0</v>
      </c>
      <c r="L390" s="48">
        <f t="shared" ref="L390" si="83">H390-(H390*$G$27)</f>
        <v>11</v>
      </c>
      <c r="M390" s="48"/>
    </row>
    <row r="391" spans="1:13" s="42" customFormat="1" ht="18" customHeight="1" x14ac:dyDescent="0.2">
      <c r="A391" s="54" t="s">
        <v>151</v>
      </c>
      <c r="B391" s="54" t="s">
        <v>152</v>
      </c>
      <c r="C391" s="43" t="s">
        <v>390</v>
      </c>
      <c r="D391" s="44">
        <v>9781787586024</v>
      </c>
      <c r="E391" s="54" t="s">
        <v>166</v>
      </c>
      <c r="F391" s="54" t="s">
        <v>497</v>
      </c>
      <c r="G391" s="46">
        <v>0</v>
      </c>
      <c r="H391" s="47">
        <v>9.9499999999999993</v>
      </c>
      <c r="I391" s="48"/>
      <c r="J391" s="49">
        <v>40</v>
      </c>
      <c r="K391" s="50">
        <f t="shared" si="50"/>
        <v>0</v>
      </c>
      <c r="L391" s="48">
        <f t="shared" si="51"/>
        <v>5.4724999999999993</v>
      </c>
      <c r="M391" s="48"/>
    </row>
    <row r="392" spans="1:13" s="42" customFormat="1" ht="18" customHeight="1" x14ac:dyDescent="0.2">
      <c r="A392" s="54" t="s">
        <v>151</v>
      </c>
      <c r="B392" s="54" t="s">
        <v>152</v>
      </c>
      <c r="C392" s="43" t="s">
        <v>390</v>
      </c>
      <c r="D392" s="44">
        <v>9781787586833</v>
      </c>
      <c r="E392" s="54" t="s">
        <v>159</v>
      </c>
      <c r="F392" s="54" t="s">
        <v>423</v>
      </c>
      <c r="G392" s="46">
        <v>0</v>
      </c>
      <c r="H392" s="47">
        <v>20</v>
      </c>
      <c r="I392" s="48"/>
      <c r="J392" s="49">
        <v>20</v>
      </c>
      <c r="K392" s="50">
        <f t="shared" ref="K392" si="84">G392*L392</f>
        <v>0</v>
      </c>
      <c r="L392" s="48">
        <f t="shared" ref="L392" si="85">H392-(H392*$G$27)</f>
        <v>11</v>
      </c>
      <c r="M392" s="48"/>
    </row>
    <row r="393" spans="1:13" s="42" customFormat="1" ht="18" customHeight="1" x14ac:dyDescent="0.2">
      <c r="A393" s="54" t="s">
        <v>151</v>
      </c>
      <c r="B393" s="54" t="s">
        <v>152</v>
      </c>
      <c r="C393" s="43" t="s">
        <v>390</v>
      </c>
      <c r="D393" s="44">
        <v>9781787586826</v>
      </c>
      <c r="E393" s="54" t="s">
        <v>166</v>
      </c>
      <c r="F393" s="54" t="s">
        <v>423</v>
      </c>
      <c r="G393" s="46">
        <v>0</v>
      </c>
      <c r="H393" s="47">
        <v>9.9499999999999993</v>
      </c>
      <c r="I393" s="48"/>
      <c r="J393" s="49">
        <v>40</v>
      </c>
      <c r="K393" s="50">
        <f t="shared" si="50"/>
        <v>0</v>
      </c>
      <c r="L393" s="48">
        <f t="shared" si="51"/>
        <v>5.4724999999999993</v>
      </c>
      <c r="M393" s="48"/>
    </row>
    <row r="394" spans="1:13" s="42" customFormat="1" ht="18" customHeight="1" x14ac:dyDescent="0.2">
      <c r="A394" s="54" t="s">
        <v>151</v>
      </c>
      <c r="B394" s="54" t="s">
        <v>152</v>
      </c>
      <c r="C394" s="43" t="s">
        <v>390</v>
      </c>
      <c r="D394" s="44">
        <v>9781787585539</v>
      </c>
      <c r="E394" s="54" t="s">
        <v>159</v>
      </c>
      <c r="F394" s="54" t="s">
        <v>440</v>
      </c>
      <c r="G394" s="46">
        <v>0</v>
      </c>
      <c r="H394" s="47">
        <v>20</v>
      </c>
      <c r="I394" s="48"/>
      <c r="J394" s="49">
        <v>20</v>
      </c>
      <c r="K394" s="50">
        <f t="shared" ref="K394" si="86">G394*L394</f>
        <v>0</v>
      </c>
      <c r="L394" s="48">
        <f t="shared" ref="L394" si="87">H394-(H394*$G$27)</f>
        <v>11</v>
      </c>
      <c r="M394" s="48"/>
    </row>
    <row r="395" spans="1:13" s="42" customFormat="1" ht="18" customHeight="1" x14ac:dyDescent="0.2">
      <c r="A395" s="54" t="s">
        <v>151</v>
      </c>
      <c r="B395" s="54" t="s">
        <v>152</v>
      </c>
      <c r="C395" s="43" t="s">
        <v>390</v>
      </c>
      <c r="D395" s="44">
        <v>9781787585522</v>
      </c>
      <c r="E395" s="54" t="s">
        <v>166</v>
      </c>
      <c r="F395" s="54" t="s">
        <v>440</v>
      </c>
      <c r="G395" s="46">
        <v>0</v>
      </c>
      <c r="H395" s="47">
        <v>9.9499999999999993</v>
      </c>
      <c r="I395" s="48"/>
      <c r="J395" s="49">
        <v>40</v>
      </c>
      <c r="K395" s="50">
        <f t="shared" si="50"/>
        <v>0</v>
      </c>
      <c r="L395" s="48">
        <f t="shared" si="51"/>
        <v>5.4724999999999993</v>
      </c>
      <c r="M395" s="48"/>
    </row>
    <row r="396" spans="1:13" s="42" customFormat="1" ht="18" customHeight="1" x14ac:dyDescent="0.2">
      <c r="A396" s="54" t="s">
        <v>151</v>
      </c>
      <c r="B396" s="54" t="s">
        <v>152</v>
      </c>
      <c r="C396" s="43" t="s">
        <v>390</v>
      </c>
      <c r="D396" s="44">
        <v>9781787583412</v>
      </c>
      <c r="E396" s="54" t="s">
        <v>159</v>
      </c>
      <c r="F396" s="54" t="s">
        <v>481</v>
      </c>
      <c r="G396" s="46">
        <v>0</v>
      </c>
      <c r="H396" s="47">
        <v>20</v>
      </c>
      <c r="I396" s="48"/>
      <c r="J396" s="49">
        <v>20</v>
      </c>
      <c r="K396" s="50">
        <f t="shared" ref="K396" si="88">G396*L396</f>
        <v>0</v>
      </c>
      <c r="L396" s="48">
        <f t="shared" ref="L396" si="89">H396-(H396*$G$27)</f>
        <v>11</v>
      </c>
      <c r="M396" s="48"/>
    </row>
    <row r="397" spans="1:13" s="42" customFormat="1" ht="18" customHeight="1" x14ac:dyDescent="0.2">
      <c r="A397" s="54" t="s">
        <v>151</v>
      </c>
      <c r="B397" s="54" t="s">
        <v>152</v>
      </c>
      <c r="C397" s="43" t="s">
        <v>390</v>
      </c>
      <c r="D397" s="44">
        <v>9781787583405</v>
      </c>
      <c r="E397" s="54" t="s">
        <v>166</v>
      </c>
      <c r="F397" s="54" t="s">
        <v>481</v>
      </c>
      <c r="G397" s="46">
        <v>0</v>
      </c>
      <c r="H397" s="47">
        <v>9.9499999999999993</v>
      </c>
      <c r="I397" s="48"/>
      <c r="J397" s="49">
        <v>40</v>
      </c>
      <c r="K397" s="50">
        <f t="shared" si="50"/>
        <v>0</v>
      </c>
      <c r="L397" s="48">
        <f t="shared" si="51"/>
        <v>5.4724999999999993</v>
      </c>
      <c r="M397" s="48"/>
    </row>
    <row r="398" spans="1:13" s="42" customFormat="1" ht="18" customHeight="1" x14ac:dyDescent="0.2">
      <c r="A398" s="54" t="s">
        <v>151</v>
      </c>
      <c r="B398" s="54" t="s">
        <v>152</v>
      </c>
      <c r="C398" s="43" t="s">
        <v>390</v>
      </c>
      <c r="D398" s="44">
        <v>9781787581029</v>
      </c>
      <c r="E398" s="54" t="s">
        <v>166</v>
      </c>
      <c r="F398" s="54" t="s">
        <v>485</v>
      </c>
      <c r="G398" s="46">
        <v>0</v>
      </c>
      <c r="H398" s="47">
        <v>9.9499999999999993</v>
      </c>
      <c r="I398" s="48"/>
      <c r="J398" s="49">
        <v>40</v>
      </c>
      <c r="K398" s="50">
        <f t="shared" si="50"/>
        <v>0</v>
      </c>
      <c r="L398" s="48">
        <f t="shared" si="51"/>
        <v>5.4724999999999993</v>
      </c>
      <c r="M398" s="48"/>
    </row>
    <row r="399" spans="1:13" s="42" customFormat="1" ht="18" customHeight="1" x14ac:dyDescent="0.2">
      <c r="A399" s="54" t="s">
        <v>151</v>
      </c>
      <c r="B399" s="54" t="s">
        <v>192</v>
      </c>
      <c r="C399" s="43" t="s">
        <v>390</v>
      </c>
      <c r="D399" s="44">
        <v>9781787587359</v>
      </c>
      <c r="E399" s="54" t="s">
        <v>159</v>
      </c>
      <c r="F399" s="54" t="s">
        <v>447</v>
      </c>
      <c r="G399" s="46">
        <v>0</v>
      </c>
      <c r="H399" s="47">
        <v>20</v>
      </c>
      <c r="I399" s="48"/>
      <c r="J399" s="49">
        <v>16</v>
      </c>
      <c r="K399" s="50">
        <f t="shared" ref="K399" si="90">G399*L399</f>
        <v>0</v>
      </c>
      <c r="L399" s="48">
        <f t="shared" ref="L399" si="91">H399-(H399*$G$27)</f>
        <v>11</v>
      </c>
      <c r="M399" s="48"/>
    </row>
    <row r="400" spans="1:13" s="42" customFormat="1" ht="18" customHeight="1" x14ac:dyDescent="0.2">
      <c r="A400" s="54" t="s">
        <v>151</v>
      </c>
      <c r="B400" s="54" t="s">
        <v>192</v>
      </c>
      <c r="C400" s="43" t="s">
        <v>390</v>
      </c>
      <c r="D400" s="44">
        <v>9781787587342</v>
      </c>
      <c r="E400" s="54" t="s">
        <v>166</v>
      </c>
      <c r="F400" s="54" t="s">
        <v>447</v>
      </c>
      <c r="G400" s="46">
        <v>0</v>
      </c>
      <c r="H400" s="47">
        <v>9.9499999999999993</v>
      </c>
      <c r="I400" s="48"/>
      <c r="J400" s="49">
        <v>32</v>
      </c>
      <c r="K400" s="50">
        <f t="shared" si="50"/>
        <v>0</v>
      </c>
      <c r="L400" s="48">
        <f t="shared" si="51"/>
        <v>5.4724999999999993</v>
      </c>
      <c r="M400" s="48"/>
    </row>
    <row r="401" spans="1:13" s="42" customFormat="1" ht="18" customHeight="1" x14ac:dyDescent="0.2">
      <c r="A401" s="54" t="s">
        <v>151</v>
      </c>
      <c r="B401" s="54" t="s">
        <v>192</v>
      </c>
      <c r="C401" s="43" t="s">
        <v>390</v>
      </c>
      <c r="D401" s="44">
        <v>9781787585478</v>
      </c>
      <c r="E401" s="54" t="s">
        <v>166</v>
      </c>
      <c r="F401" s="54" t="s">
        <v>656</v>
      </c>
      <c r="G401" s="46">
        <v>0</v>
      </c>
      <c r="H401" s="47">
        <v>9.9499999999999993</v>
      </c>
      <c r="I401" s="48"/>
      <c r="J401" s="49">
        <v>28</v>
      </c>
      <c r="K401" s="50">
        <f t="shared" si="50"/>
        <v>0</v>
      </c>
      <c r="L401" s="48">
        <f t="shared" si="51"/>
        <v>5.4724999999999993</v>
      </c>
      <c r="M401" s="48"/>
    </row>
    <row r="402" spans="1:13" s="42" customFormat="1" ht="18" customHeight="1" x14ac:dyDescent="0.2">
      <c r="A402" s="54" t="s">
        <v>151</v>
      </c>
      <c r="B402" s="54" t="s">
        <v>152</v>
      </c>
      <c r="C402" s="43" t="s">
        <v>390</v>
      </c>
      <c r="D402" s="44">
        <v>9781787586284</v>
      </c>
      <c r="E402" s="54" t="s">
        <v>159</v>
      </c>
      <c r="F402" s="54" t="s">
        <v>432</v>
      </c>
      <c r="G402" s="46">
        <v>0</v>
      </c>
      <c r="H402" s="47">
        <v>20</v>
      </c>
      <c r="I402" s="48"/>
      <c r="J402" s="49">
        <v>16</v>
      </c>
      <c r="K402" s="50">
        <f t="shared" ref="K402" si="92">G402*L402</f>
        <v>0</v>
      </c>
      <c r="L402" s="48">
        <f t="shared" ref="L402" si="93">H402-(H402*$G$27)</f>
        <v>11</v>
      </c>
      <c r="M402" s="48"/>
    </row>
    <row r="403" spans="1:13" s="42" customFormat="1" ht="18" customHeight="1" x14ac:dyDescent="0.2">
      <c r="A403" s="54" t="s">
        <v>151</v>
      </c>
      <c r="B403" s="54" t="s">
        <v>152</v>
      </c>
      <c r="C403" s="43" t="s">
        <v>390</v>
      </c>
      <c r="D403" s="44">
        <v>9781787586260</v>
      </c>
      <c r="E403" s="54" t="s">
        <v>166</v>
      </c>
      <c r="F403" s="54" t="s">
        <v>432</v>
      </c>
      <c r="G403" s="46">
        <v>0</v>
      </c>
      <c r="H403" s="47">
        <v>12.95</v>
      </c>
      <c r="I403" s="48"/>
      <c r="J403" s="49">
        <v>32</v>
      </c>
      <c r="K403" s="50">
        <f t="shared" si="50"/>
        <v>0</v>
      </c>
      <c r="L403" s="48">
        <f t="shared" si="51"/>
        <v>7.1224999999999996</v>
      </c>
      <c r="M403" s="48"/>
    </row>
    <row r="404" spans="1:13" s="42" customFormat="1" ht="18" customHeight="1" x14ac:dyDescent="0.2">
      <c r="A404" s="54" t="s">
        <v>151</v>
      </c>
      <c r="B404" s="54" t="s">
        <v>152</v>
      </c>
      <c r="C404" s="43" t="s">
        <v>390</v>
      </c>
      <c r="D404" s="44">
        <v>9781787582217</v>
      </c>
      <c r="E404" s="54" t="s">
        <v>166</v>
      </c>
      <c r="F404" s="54" t="s">
        <v>643</v>
      </c>
      <c r="G404" s="46">
        <v>0</v>
      </c>
      <c r="H404" s="47">
        <v>9.9499999999999993</v>
      </c>
      <c r="I404" s="48"/>
      <c r="J404" s="49">
        <v>40</v>
      </c>
      <c r="K404" s="50">
        <f t="shared" si="50"/>
        <v>0</v>
      </c>
      <c r="L404" s="48">
        <f t="shared" si="51"/>
        <v>5.4724999999999993</v>
      </c>
      <c r="M404" s="48"/>
    </row>
    <row r="405" spans="1:13" s="42" customFormat="1" ht="18" customHeight="1" x14ac:dyDescent="0.2">
      <c r="A405" s="54" t="s">
        <v>151</v>
      </c>
      <c r="B405" s="54" t="s">
        <v>152</v>
      </c>
      <c r="C405" s="43" t="s">
        <v>390</v>
      </c>
      <c r="D405" s="44">
        <v>9781787580015</v>
      </c>
      <c r="E405" s="54" t="s">
        <v>166</v>
      </c>
      <c r="F405" s="54" t="s">
        <v>477</v>
      </c>
      <c r="G405" s="46">
        <v>0</v>
      </c>
      <c r="H405" s="47">
        <v>9.9499999999999993</v>
      </c>
      <c r="I405" s="48"/>
      <c r="J405" s="49">
        <v>36</v>
      </c>
      <c r="K405" s="50">
        <f t="shared" si="50"/>
        <v>0</v>
      </c>
      <c r="L405" s="48">
        <f t="shared" si="51"/>
        <v>5.4724999999999993</v>
      </c>
      <c r="M405" s="48"/>
    </row>
    <row r="406" spans="1:13" s="42" customFormat="1" ht="18" customHeight="1" x14ac:dyDescent="0.2">
      <c r="A406" s="54" t="s">
        <v>151</v>
      </c>
      <c r="B406" s="54" t="s">
        <v>152</v>
      </c>
      <c r="C406" s="43" t="s">
        <v>390</v>
      </c>
      <c r="D406" s="44">
        <v>9781787585119</v>
      </c>
      <c r="E406" s="54" t="s">
        <v>166</v>
      </c>
      <c r="F406" s="54" t="s">
        <v>520</v>
      </c>
      <c r="G406" s="46">
        <v>0</v>
      </c>
      <c r="H406" s="47">
        <v>9.9499999999999993</v>
      </c>
      <c r="I406" s="48"/>
      <c r="J406" s="49">
        <v>36</v>
      </c>
      <c r="K406" s="50">
        <f t="shared" si="50"/>
        <v>0</v>
      </c>
      <c r="L406" s="48">
        <f t="shared" si="51"/>
        <v>5.4724999999999993</v>
      </c>
      <c r="M406" s="48"/>
    </row>
    <row r="407" spans="1:13" s="42" customFormat="1" ht="18" customHeight="1" x14ac:dyDescent="0.2">
      <c r="A407" s="54" t="s">
        <v>151</v>
      </c>
      <c r="B407" s="54" t="s">
        <v>152</v>
      </c>
      <c r="C407" s="43" t="s">
        <v>390</v>
      </c>
      <c r="D407" s="44">
        <v>9781787582637</v>
      </c>
      <c r="E407" s="54" t="s">
        <v>166</v>
      </c>
      <c r="F407" s="54" t="s">
        <v>436</v>
      </c>
      <c r="G407" s="46">
        <v>0</v>
      </c>
      <c r="H407" s="47">
        <v>9.9499999999999993</v>
      </c>
      <c r="I407" s="48"/>
      <c r="J407" s="49">
        <v>32</v>
      </c>
      <c r="K407" s="50">
        <f t="shared" si="50"/>
        <v>0</v>
      </c>
      <c r="L407" s="48">
        <f t="shared" si="51"/>
        <v>5.4724999999999993</v>
      </c>
      <c r="M407" s="48"/>
    </row>
    <row r="408" spans="1:13" s="42" customFormat="1" ht="18" customHeight="1" x14ac:dyDescent="0.2">
      <c r="A408" s="54" t="s">
        <v>151</v>
      </c>
      <c r="B408" s="54" t="s">
        <v>152</v>
      </c>
      <c r="C408" s="43" t="s">
        <v>390</v>
      </c>
      <c r="D408" s="44">
        <v>9781787587434</v>
      </c>
      <c r="E408" s="54" t="s">
        <v>166</v>
      </c>
      <c r="F408" s="54" t="s">
        <v>452</v>
      </c>
      <c r="G408" s="46">
        <v>0</v>
      </c>
      <c r="H408" s="47">
        <v>12.95</v>
      </c>
      <c r="I408" s="48"/>
      <c r="J408" s="49">
        <v>36</v>
      </c>
      <c r="K408" s="50">
        <f t="shared" si="50"/>
        <v>0</v>
      </c>
      <c r="L408" s="48">
        <f t="shared" si="51"/>
        <v>7.1224999999999996</v>
      </c>
      <c r="M408" s="48"/>
    </row>
    <row r="409" spans="1:13" s="42" customFormat="1" ht="18" customHeight="1" x14ac:dyDescent="0.2">
      <c r="A409" s="54" t="s">
        <v>151</v>
      </c>
      <c r="B409" s="54" t="s">
        <v>152</v>
      </c>
      <c r="C409" s="43" t="s">
        <v>390</v>
      </c>
      <c r="D409" s="44">
        <v>9781787584099</v>
      </c>
      <c r="E409" s="54" t="s">
        <v>159</v>
      </c>
      <c r="F409" s="54" t="s">
        <v>462</v>
      </c>
      <c r="G409" s="46">
        <v>0</v>
      </c>
      <c r="H409" s="47">
        <v>20</v>
      </c>
      <c r="I409" s="48"/>
      <c r="J409" s="49">
        <v>50</v>
      </c>
      <c r="K409" s="50">
        <f t="shared" si="50"/>
        <v>0</v>
      </c>
      <c r="L409" s="48">
        <f t="shared" si="51"/>
        <v>11</v>
      </c>
      <c r="M409" s="48"/>
    </row>
    <row r="410" spans="1:13" s="42" customFormat="1" ht="18" customHeight="1" x14ac:dyDescent="0.2">
      <c r="A410" s="54" t="s">
        <v>151</v>
      </c>
      <c r="B410" s="54" t="s">
        <v>152</v>
      </c>
      <c r="C410" s="43" t="s">
        <v>390</v>
      </c>
      <c r="D410" s="44">
        <v>9781787584082</v>
      </c>
      <c r="E410" s="54" t="s">
        <v>166</v>
      </c>
      <c r="F410" s="54" t="s">
        <v>462</v>
      </c>
      <c r="G410" s="46">
        <v>0</v>
      </c>
      <c r="H410" s="47">
        <v>9.9499999999999993</v>
      </c>
      <c r="I410" s="48"/>
      <c r="J410" s="49">
        <v>64</v>
      </c>
      <c r="K410" s="50">
        <f t="shared" ref="K410:K411" si="94">G410*L410</f>
        <v>0</v>
      </c>
      <c r="L410" s="48">
        <f t="shared" ref="L410:L411" si="95">H410-(H410*$G$27)</f>
        <v>5.4724999999999993</v>
      </c>
      <c r="M410" s="48"/>
    </row>
    <row r="411" spans="1:13" s="42" customFormat="1" ht="18" customHeight="1" x14ac:dyDescent="0.2">
      <c r="A411" s="54" t="s">
        <v>151</v>
      </c>
      <c r="B411" s="54" t="s">
        <v>152</v>
      </c>
      <c r="C411" s="43" t="s">
        <v>390</v>
      </c>
      <c r="D411" s="44">
        <v>9781787585935</v>
      </c>
      <c r="E411" s="54" t="s">
        <v>159</v>
      </c>
      <c r="F411" s="54" t="s">
        <v>506</v>
      </c>
      <c r="G411" s="46">
        <v>0</v>
      </c>
      <c r="H411" s="47">
        <v>20</v>
      </c>
      <c r="I411" s="48"/>
      <c r="J411" s="49">
        <v>12</v>
      </c>
      <c r="K411" s="50">
        <f t="shared" si="94"/>
        <v>0</v>
      </c>
      <c r="L411" s="48">
        <f t="shared" si="95"/>
        <v>11</v>
      </c>
      <c r="M411" s="48"/>
    </row>
    <row r="412" spans="1:13" s="42" customFormat="1" ht="18" customHeight="1" x14ac:dyDescent="0.2">
      <c r="A412" s="54" t="s">
        <v>151</v>
      </c>
      <c r="B412" s="54" t="s">
        <v>152</v>
      </c>
      <c r="C412" s="43" t="s">
        <v>390</v>
      </c>
      <c r="D412" s="44">
        <v>9781787585911</v>
      </c>
      <c r="E412" s="54" t="s">
        <v>166</v>
      </c>
      <c r="F412" s="54" t="s">
        <v>506</v>
      </c>
      <c r="G412" s="46">
        <v>0</v>
      </c>
      <c r="H412" s="47">
        <v>12.95</v>
      </c>
      <c r="I412" s="48"/>
      <c r="J412" s="49">
        <v>24</v>
      </c>
      <c r="K412" s="50">
        <f t="shared" si="50"/>
        <v>0</v>
      </c>
      <c r="L412" s="48">
        <f t="shared" si="51"/>
        <v>7.1224999999999996</v>
      </c>
      <c r="M412" s="48"/>
    </row>
    <row r="413" spans="1:13" s="42" customFormat="1" ht="18" customHeight="1" x14ac:dyDescent="0.2">
      <c r="A413" s="54" t="s">
        <v>151</v>
      </c>
      <c r="B413" s="54" t="s">
        <v>152</v>
      </c>
      <c r="C413" s="43" t="s">
        <v>390</v>
      </c>
      <c r="D413" s="44">
        <v>9781787583849</v>
      </c>
      <c r="E413" s="54" t="s">
        <v>159</v>
      </c>
      <c r="F413" s="54" t="s">
        <v>415</v>
      </c>
      <c r="G413" s="46">
        <v>0</v>
      </c>
      <c r="H413" s="47">
        <v>20</v>
      </c>
      <c r="I413" s="48"/>
      <c r="J413" s="49">
        <v>20</v>
      </c>
      <c r="K413" s="50">
        <f t="shared" ref="K413" si="96">G413*L413</f>
        <v>0</v>
      </c>
      <c r="L413" s="48">
        <f t="shared" ref="L413" si="97">H413-(H413*$G$27)</f>
        <v>11</v>
      </c>
      <c r="M413" s="48"/>
    </row>
    <row r="414" spans="1:13" s="42" customFormat="1" ht="18" customHeight="1" x14ac:dyDescent="0.2">
      <c r="A414" s="54" t="s">
        <v>151</v>
      </c>
      <c r="B414" s="54" t="s">
        <v>152</v>
      </c>
      <c r="C414" s="43" t="s">
        <v>390</v>
      </c>
      <c r="D414" s="44">
        <v>9781787583832</v>
      </c>
      <c r="E414" s="54" t="s">
        <v>166</v>
      </c>
      <c r="F414" s="54" t="s">
        <v>415</v>
      </c>
      <c r="G414" s="46">
        <v>0</v>
      </c>
      <c r="H414" s="47">
        <v>9.9499999999999993</v>
      </c>
      <c r="I414" s="48"/>
      <c r="J414" s="49">
        <v>40</v>
      </c>
      <c r="K414" s="50">
        <f t="shared" si="50"/>
        <v>0</v>
      </c>
      <c r="L414" s="48">
        <f t="shared" si="51"/>
        <v>5.4724999999999993</v>
      </c>
      <c r="M414" s="48"/>
    </row>
    <row r="415" spans="1:13" s="60" customFormat="1" ht="18" customHeight="1" x14ac:dyDescent="0.2">
      <c r="A415" s="82" t="s">
        <v>151</v>
      </c>
      <c r="B415" s="82" t="s">
        <v>152</v>
      </c>
      <c r="C415" s="83" t="s">
        <v>390</v>
      </c>
      <c r="D415" s="84">
        <v>9781787581654</v>
      </c>
      <c r="E415" s="82" t="s">
        <v>166</v>
      </c>
      <c r="F415" s="82" t="s">
        <v>154</v>
      </c>
      <c r="G415" s="85">
        <v>0</v>
      </c>
      <c r="H415" s="86">
        <v>9.9499999999999993</v>
      </c>
      <c r="I415" s="87"/>
      <c r="J415" s="88">
        <v>40</v>
      </c>
      <c r="K415" s="89">
        <f t="shared" si="50"/>
        <v>0</v>
      </c>
      <c r="L415" s="87">
        <f t="shared" si="51"/>
        <v>5.4724999999999993</v>
      </c>
      <c r="M415" s="60" t="s">
        <v>403</v>
      </c>
    </row>
    <row r="416" spans="1:13" s="42" customFormat="1" ht="18" customHeight="1" x14ac:dyDescent="0.2">
      <c r="A416" s="54" t="s">
        <v>151</v>
      </c>
      <c r="B416" s="54" t="s">
        <v>152</v>
      </c>
      <c r="C416" s="43" t="s">
        <v>390</v>
      </c>
      <c r="D416" s="44">
        <v>9781787580473</v>
      </c>
      <c r="E416" s="54" t="s">
        <v>166</v>
      </c>
      <c r="F416" s="54" t="s">
        <v>644</v>
      </c>
      <c r="G416" s="46">
        <v>0</v>
      </c>
      <c r="H416" s="47">
        <v>9.9499999999999993</v>
      </c>
      <c r="I416" s="48"/>
      <c r="J416" s="49">
        <v>40</v>
      </c>
      <c r="K416" s="50">
        <f t="shared" si="50"/>
        <v>0</v>
      </c>
      <c r="L416" s="48">
        <f t="shared" si="51"/>
        <v>5.4724999999999993</v>
      </c>
      <c r="M416" s="48"/>
    </row>
    <row r="417" spans="1:13" s="42" customFormat="1" ht="18" customHeight="1" x14ac:dyDescent="0.2">
      <c r="A417" s="54" t="s">
        <v>151</v>
      </c>
      <c r="B417" s="54" t="s">
        <v>152</v>
      </c>
      <c r="C417" s="43" t="s">
        <v>390</v>
      </c>
      <c r="D417" s="44">
        <v>9781787581166</v>
      </c>
      <c r="E417" s="54" t="s">
        <v>166</v>
      </c>
      <c r="F417" s="54" t="s">
        <v>412</v>
      </c>
      <c r="G417" s="46">
        <v>0</v>
      </c>
      <c r="H417" s="47">
        <v>9.9499999999999993</v>
      </c>
      <c r="I417" s="48"/>
      <c r="J417" s="49">
        <v>40</v>
      </c>
      <c r="K417" s="50">
        <f t="shared" si="50"/>
        <v>0</v>
      </c>
      <c r="L417" s="48">
        <f t="shared" si="51"/>
        <v>5.4724999999999993</v>
      </c>
      <c r="M417" s="48"/>
    </row>
    <row r="418" spans="1:13" s="42" customFormat="1" ht="18" customHeight="1" x14ac:dyDescent="0.2">
      <c r="A418" s="54" t="s">
        <v>151</v>
      </c>
      <c r="B418" s="54" t="s">
        <v>152</v>
      </c>
      <c r="C418" s="43" t="s">
        <v>390</v>
      </c>
      <c r="D418" s="44">
        <v>9781787587755</v>
      </c>
      <c r="E418" s="54" t="s">
        <v>166</v>
      </c>
      <c r="F418" s="54" t="s">
        <v>406</v>
      </c>
      <c r="G418" s="46">
        <v>0</v>
      </c>
      <c r="H418" s="47">
        <v>12.95</v>
      </c>
      <c r="I418" s="48"/>
      <c r="J418" s="49">
        <v>40</v>
      </c>
      <c r="K418" s="50">
        <f t="shared" si="50"/>
        <v>0</v>
      </c>
      <c r="L418" s="48">
        <f t="shared" si="51"/>
        <v>7.1224999999999996</v>
      </c>
      <c r="M418" s="48"/>
    </row>
    <row r="419" spans="1:13" s="42" customFormat="1" ht="18" customHeight="1" x14ac:dyDescent="0.2">
      <c r="A419" s="54" t="s">
        <v>151</v>
      </c>
      <c r="B419" s="54" t="s">
        <v>152</v>
      </c>
      <c r="C419" s="43" t="s">
        <v>390</v>
      </c>
      <c r="D419" s="44">
        <v>9781787581739</v>
      </c>
      <c r="E419" s="54" t="s">
        <v>159</v>
      </c>
      <c r="F419" s="54" t="s">
        <v>466</v>
      </c>
      <c r="G419" s="46">
        <v>0</v>
      </c>
      <c r="H419" s="47">
        <v>20</v>
      </c>
      <c r="I419" s="48"/>
      <c r="J419" s="49">
        <v>12</v>
      </c>
      <c r="K419" s="50">
        <f t="shared" ref="K419" si="98">G419*L419</f>
        <v>0</v>
      </c>
      <c r="L419" s="48">
        <f t="shared" ref="L419" si="99">H419-(H419*$G$27)</f>
        <v>11</v>
      </c>
      <c r="M419" s="48"/>
    </row>
    <row r="420" spans="1:13" s="42" customFormat="1" ht="18" customHeight="1" x14ac:dyDescent="0.2">
      <c r="A420" s="54" t="s">
        <v>151</v>
      </c>
      <c r="B420" s="54" t="s">
        <v>152</v>
      </c>
      <c r="C420" s="43" t="s">
        <v>390</v>
      </c>
      <c r="D420" s="44">
        <v>9781787581722</v>
      </c>
      <c r="E420" s="54" t="s">
        <v>166</v>
      </c>
      <c r="F420" s="54" t="s">
        <v>466</v>
      </c>
      <c r="G420" s="46">
        <v>0</v>
      </c>
      <c r="H420" s="47">
        <v>9.9499999999999993</v>
      </c>
      <c r="I420" s="48"/>
      <c r="J420" s="49">
        <v>24</v>
      </c>
      <c r="K420" s="50">
        <f t="shared" si="50"/>
        <v>0</v>
      </c>
      <c r="L420" s="48">
        <f t="shared" si="51"/>
        <v>5.4724999999999993</v>
      </c>
      <c r="M420" s="48"/>
    </row>
    <row r="421" spans="1:13" s="42" customFormat="1" ht="18" customHeight="1" x14ac:dyDescent="0.2">
      <c r="A421" s="54" t="s">
        <v>151</v>
      </c>
      <c r="B421" s="54" t="s">
        <v>152</v>
      </c>
      <c r="C421" s="43" t="s">
        <v>390</v>
      </c>
      <c r="D421" s="44">
        <v>9781787581968</v>
      </c>
      <c r="E421" s="54" t="s">
        <v>159</v>
      </c>
      <c r="F421" s="54" t="s">
        <v>467</v>
      </c>
      <c r="G421" s="46">
        <v>0</v>
      </c>
      <c r="H421" s="47">
        <v>20</v>
      </c>
      <c r="I421" s="48"/>
      <c r="J421" s="49">
        <v>14</v>
      </c>
      <c r="K421" s="50">
        <f t="shared" ref="K421" si="100">G421*L421</f>
        <v>0</v>
      </c>
      <c r="L421" s="48">
        <f t="shared" ref="L421" si="101">H421-(H421*$G$27)</f>
        <v>11</v>
      </c>
      <c r="M421" s="48"/>
    </row>
    <row r="422" spans="1:13" s="42" customFormat="1" ht="18" customHeight="1" x14ac:dyDescent="0.2">
      <c r="A422" s="54" t="s">
        <v>151</v>
      </c>
      <c r="B422" s="54" t="s">
        <v>152</v>
      </c>
      <c r="C422" s="43" t="s">
        <v>390</v>
      </c>
      <c r="D422" s="44">
        <v>9781787581951</v>
      </c>
      <c r="E422" s="54" t="s">
        <v>166</v>
      </c>
      <c r="F422" s="54" t="s">
        <v>467</v>
      </c>
      <c r="G422" s="46">
        <v>0</v>
      </c>
      <c r="H422" s="47">
        <v>9.9499999999999993</v>
      </c>
      <c r="I422" s="48"/>
      <c r="J422" s="49">
        <v>28</v>
      </c>
      <c r="K422" s="50">
        <f t="shared" si="50"/>
        <v>0</v>
      </c>
      <c r="L422" s="48">
        <f t="shared" si="51"/>
        <v>5.4724999999999993</v>
      </c>
      <c r="M422" s="48"/>
    </row>
    <row r="423" spans="1:13" s="42" customFormat="1" ht="18" customHeight="1" x14ac:dyDescent="0.2">
      <c r="A423" s="54" t="s">
        <v>151</v>
      </c>
      <c r="B423" s="54" t="s">
        <v>152</v>
      </c>
      <c r="C423" s="43" t="s">
        <v>390</v>
      </c>
      <c r="D423" s="44">
        <v>9781787586437</v>
      </c>
      <c r="E423" s="54" t="s">
        <v>159</v>
      </c>
      <c r="F423" s="54" t="s">
        <v>443</v>
      </c>
      <c r="G423" s="46">
        <v>0</v>
      </c>
      <c r="H423" s="47">
        <v>20</v>
      </c>
      <c r="I423" s="48"/>
      <c r="J423" s="49">
        <v>3</v>
      </c>
      <c r="K423" s="50">
        <f t="shared" ref="K423" si="102">G423*L423</f>
        <v>0</v>
      </c>
      <c r="L423" s="48">
        <f t="shared" ref="L423" si="103">H423-(H423*$G$27)</f>
        <v>11</v>
      </c>
      <c r="M423" s="48"/>
    </row>
    <row r="424" spans="1:13" s="42" customFormat="1" ht="18" customHeight="1" x14ac:dyDescent="0.2">
      <c r="A424" s="54" t="s">
        <v>151</v>
      </c>
      <c r="B424" s="54" t="s">
        <v>152</v>
      </c>
      <c r="C424" s="43" t="s">
        <v>390</v>
      </c>
      <c r="D424" s="44">
        <v>9781787586413</v>
      </c>
      <c r="E424" s="54" t="s">
        <v>166</v>
      </c>
      <c r="F424" s="54" t="s">
        <v>443</v>
      </c>
      <c r="G424" s="46">
        <v>0</v>
      </c>
      <c r="H424" s="47">
        <v>12.95</v>
      </c>
      <c r="I424" s="48"/>
      <c r="J424" s="49">
        <v>10</v>
      </c>
      <c r="K424" s="50">
        <f t="shared" si="50"/>
        <v>0</v>
      </c>
      <c r="L424" s="48">
        <f t="shared" si="51"/>
        <v>7.1224999999999996</v>
      </c>
      <c r="M424" s="48"/>
    </row>
    <row r="425" spans="1:13" s="42" customFormat="1" ht="18" customHeight="1" x14ac:dyDescent="0.2">
      <c r="A425" s="54" t="s">
        <v>151</v>
      </c>
      <c r="B425" s="54" t="s">
        <v>152</v>
      </c>
      <c r="C425" s="43" t="s">
        <v>390</v>
      </c>
      <c r="D425" s="44">
        <v>9781787586956</v>
      </c>
      <c r="E425" s="54" t="s">
        <v>159</v>
      </c>
      <c r="F425" s="54" t="s">
        <v>427</v>
      </c>
      <c r="G425" s="46">
        <v>0</v>
      </c>
      <c r="H425" s="47">
        <v>20</v>
      </c>
      <c r="I425" s="48"/>
      <c r="J425" s="49">
        <v>16</v>
      </c>
      <c r="K425" s="50">
        <f t="shared" ref="K425" si="104">G425*L425</f>
        <v>0</v>
      </c>
      <c r="L425" s="48">
        <f t="shared" ref="L425" si="105">H425-(H425*$G$27)</f>
        <v>11</v>
      </c>
      <c r="M425" s="48"/>
    </row>
    <row r="426" spans="1:13" s="42" customFormat="1" ht="18" customHeight="1" x14ac:dyDescent="0.2">
      <c r="A426" s="54" t="s">
        <v>151</v>
      </c>
      <c r="B426" s="54" t="s">
        <v>152</v>
      </c>
      <c r="C426" s="43" t="s">
        <v>390</v>
      </c>
      <c r="D426" s="44">
        <v>9781787586932</v>
      </c>
      <c r="E426" s="54" t="s">
        <v>166</v>
      </c>
      <c r="F426" s="54" t="s">
        <v>427</v>
      </c>
      <c r="G426" s="46">
        <v>0</v>
      </c>
      <c r="H426" s="47">
        <v>12.95</v>
      </c>
      <c r="I426" s="48"/>
      <c r="J426" s="49">
        <v>32</v>
      </c>
      <c r="K426" s="50">
        <f t="shared" si="50"/>
        <v>0</v>
      </c>
      <c r="L426" s="48">
        <f t="shared" si="51"/>
        <v>7.1224999999999996</v>
      </c>
      <c r="M426" s="48"/>
    </row>
    <row r="427" spans="1:13" s="42" customFormat="1" ht="18" customHeight="1" x14ac:dyDescent="0.2">
      <c r="A427" s="54" t="s">
        <v>151</v>
      </c>
      <c r="B427" s="54" t="s">
        <v>152</v>
      </c>
      <c r="C427" s="43" t="s">
        <v>390</v>
      </c>
      <c r="D427" s="44">
        <v>9781787581234</v>
      </c>
      <c r="E427" s="54" t="s">
        <v>166</v>
      </c>
      <c r="F427" s="54" t="s">
        <v>645</v>
      </c>
      <c r="G427" s="46">
        <v>0</v>
      </c>
      <c r="H427" s="47">
        <v>9.9499999999999993</v>
      </c>
      <c r="I427" s="48"/>
      <c r="J427" s="49">
        <v>32</v>
      </c>
      <c r="K427" s="50">
        <f t="shared" si="50"/>
        <v>0</v>
      </c>
      <c r="L427" s="48">
        <f t="shared" si="51"/>
        <v>5.4724999999999993</v>
      </c>
      <c r="M427" s="48"/>
    </row>
    <row r="428" spans="1:13" s="42" customFormat="1" ht="18" customHeight="1" x14ac:dyDescent="0.2">
      <c r="A428" s="54" t="s">
        <v>151</v>
      </c>
      <c r="B428" s="54" t="s">
        <v>152</v>
      </c>
      <c r="C428" s="43" t="s">
        <v>390</v>
      </c>
      <c r="D428" s="44">
        <v>9781787584815</v>
      </c>
      <c r="E428" s="54" t="s">
        <v>159</v>
      </c>
      <c r="F428" s="54" t="s">
        <v>496</v>
      </c>
      <c r="G428" s="46">
        <v>0</v>
      </c>
      <c r="H428" s="47">
        <v>20</v>
      </c>
      <c r="I428" s="48"/>
      <c r="J428" s="49">
        <v>18</v>
      </c>
      <c r="K428" s="50">
        <f t="shared" ref="K428" si="106">G428*L428</f>
        <v>0</v>
      </c>
      <c r="L428" s="48">
        <f t="shared" ref="L428" si="107">H428-(H428*$G$27)</f>
        <v>11</v>
      </c>
      <c r="M428" s="48"/>
    </row>
    <row r="429" spans="1:13" s="42" customFormat="1" ht="18" customHeight="1" x14ac:dyDescent="0.2">
      <c r="A429" s="54" t="s">
        <v>151</v>
      </c>
      <c r="B429" s="54" t="s">
        <v>152</v>
      </c>
      <c r="C429" s="43" t="s">
        <v>390</v>
      </c>
      <c r="D429" s="44">
        <v>9781787584808</v>
      </c>
      <c r="E429" s="54" t="s">
        <v>166</v>
      </c>
      <c r="F429" s="54" t="s">
        <v>496</v>
      </c>
      <c r="G429" s="46">
        <v>0</v>
      </c>
      <c r="H429" s="47">
        <v>9.9499999999999993</v>
      </c>
      <c r="I429" s="48"/>
      <c r="J429" s="49">
        <v>36</v>
      </c>
      <c r="K429" s="50">
        <f t="shared" si="50"/>
        <v>0</v>
      </c>
      <c r="L429" s="48">
        <f t="shared" si="51"/>
        <v>5.4724999999999993</v>
      </c>
      <c r="M429" s="48"/>
    </row>
    <row r="430" spans="1:13" s="42" customFormat="1" ht="18" customHeight="1" x14ac:dyDescent="0.2">
      <c r="A430" s="54" t="s">
        <v>151</v>
      </c>
      <c r="B430" s="54" t="s">
        <v>152</v>
      </c>
      <c r="C430" s="43" t="s">
        <v>390</v>
      </c>
      <c r="D430" s="44">
        <v>9781787586635</v>
      </c>
      <c r="E430" s="54" t="s">
        <v>159</v>
      </c>
      <c r="F430" s="54" t="s">
        <v>413</v>
      </c>
      <c r="G430" s="46">
        <v>0</v>
      </c>
      <c r="H430" s="47">
        <v>20</v>
      </c>
      <c r="I430" s="48"/>
      <c r="J430" s="49">
        <v>16</v>
      </c>
      <c r="K430" s="50">
        <f t="shared" ref="K430" si="108">G430*L430</f>
        <v>0</v>
      </c>
      <c r="L430" s="48">
        <f t="shared" ref="L430" si="109">H430-(H430*$G$27)</f>
        <v>11</v>
      </c>
      <c r="M430" s="48"/>
    </row>
    <row r="431" spans="1:13" s="42" customFormat="1" ht="18" customHeight="1" x14ac:dyDescent="0.2">
      <c r="A431" s="54" t="s">
        <v>151</v>
      </c>
      <c r="B431" s="54" t="s">
        <v>152</v>
      </c>
      <c r="C431" s="43" t="s">
        <v>390</v>
      </c>
      <c r="D431" s="44">
        <v>9781787586611</v>
      </c>
      <c r="E431" s="54" t="s">
        <v>166</v>
      </c>
      <c r="F431" s="54" t="s">
        <v>413</v>
      </c>
      <c r="G431" s="46">
        <v>0</v>
      </c>
      <c r="H431" s="47">
        <v>12.95</v>
      </c>
      <c r="I431" s="48"/>
      <c r="J431" s="49">
        <v>32</v>
      </c>
      <c r="K431" s="50">
        <f t="shared" si="50"/>
        <v>0</v>
      </c>
      <c r="L431" s="48">
        <f t="shared" si="51"/>
        <v>7.1224999999999996</v>
      </c>
      <c r="M431" s="48"/>
    </row>
    <row r="432" spans="1:13" s="42" customFormat="1" ht="18" customHeight="1" x14ac:dyDescent="0.2">
      <c r="A432" s="54" t="s">
        <v>417</v>
      </c>
      <c r="B432" s="54" t="s">
        <v>152</v>
      </c>
      <c r="C432" s="43" t="s">
        <v>390</v>
      </c>
      <c r="D432" s="44">
        <v>9781787582491</v>
      </c>
      <c r="E432" s="54" t="s">
        <v>166</v>
      </c>
      <c r="F432" s="54" t="s">
        <v>418</v>
      </c>
      <c r="G432" s="46">
        <v>0</v>
      </c>
      <c r="H432" s="47">
        <v>9.9499999999999993</v>
      </c>
      <c r="I432" s="48"/>
      <c r="J432" s="49">
        <v>40</v>
      </c>
      <c r="K432" s="50">
        <f t="shared" si="50"/>
        <v>0</v>
      </c>
      <c r="L432" s="48">
        <f t="shared" si="51"/>
        <v>5.4724999999999993</v>
      </c>
      <c r="M432" s="48"/>
    </row>
    <row r="433" spans="1:13" s="42" customFormat="1" ht="18" customHeight="1" x14ac:dyDescent="0.2">
      <c r="A433" s="54" t="s">
        <v>151</v>
      </c>
      <c r="B433" s="54" t="s">
        <v>152</v>
      </c>
      <c r="C433" s="43" t="s">
        <v>390</v>
      </c>
      <c r="D433" s="44">
        <v>9781787582354</v>
      </c>
      <c r="E433" s="54" t="s">
        <v>166</v>
      </c>
      <c r="F433" s="54" t="s">
        <v>429</v>
      </c>
      <c r="G433" s="46">
        <v>0</v>
      </c>
      <c r="H433" s="47">
        <v>9.9499999999999993</v>
      </c>
      <c r="I433" s="48"/>
      <c r="J433" s="49">
        <v>36</v>
      </c>
      <c r="K433" s="50">
        <f t="shared" si="50"/>
        <v>0</v>
      </c>
      <c r="L433" s="48">
        <f t="shared" si="51"/>
        <v>5.4724999999999993</v>
      </c>
      <c r="M433" s="48"/>
    </row>
    <row r="434" spans="1:13" s="42" customFormat="1" ht="18" customHeight="1" x14ac:dyDescent="0.2">
      <c r="A434" s="54" t="s">
        <v>151</v>
      </c>
      <c r="B434" s="54" t="s">
        <v>152</v>
      </c>
      <c r="C434" s="43" t="s">
        <v>390</v>
      </c>
      <c r="D434" s="44">
        <v>9781787582149</v>
      </c>
      <c r="E434" s="54" t="s">
        <v>166</v>
      </c>
      <c r="F434" s="54" t="s">
        <v>438</v>
      </c>
      <c r="G434" s="46">
        <v>0</v>
      </c>
      <c r="H434" s="47">
        <v>9.9499999999999993</v>
      </c>
      <c r="I434" s="48"/>
      <c r="J434" s="49">
        <v>32</v>
      </c>
      <c r="K434" s="50">
        <f t="shared" si="50"/>
        <v>0</v>
      </c>
      <c r="L434" s="48">
        <f t="shared" si="51"/>
        <v>5.4724999999999993</v>
      </c>
      <c r="M434" s="48"/>
    </row>
    <row r="435" spans="1:13" s="42" customFormat="1" ht="18" customHeight="1" x14ac:dyDescent="0.2">
      <c r="A435" s="54" t="s">
        <v>151</v>
      </c>
      <c r="B435" s="54" t="s">
        <v>152</v>
      </c>
      <c r="C435" s="43" t="s">
        <v>390</v>
      </c>
      <c r="D435" s="44">
        <v>9781787581098</v>
      </c>
      <c r="E435" s="54" t="s">
        <v>166</v>
      </c>
      <c r="F435" s="54" t="s">
        <v>455</v>
      </c>
      <c r="G435" s="46">
        <v>0</v>
      </c>
      <c r="H435" s="47">
        <v>9.9499999999999993</v>
      </c>
      <c r="I435" s="48"/>
      <c r="J435" s="49">
        <v>32</v>
      </c>
      <c r="K435" s="50">
        <f t="shared" si="50"/>
        <v>0</v>
      </c>
      <c r="L435" s="48">
        <f t="shared" si="51"/>
        <v>5.4724999999999993</v>
      </c>
      <c r="M435" s="48"/>
    </row>
    <row r="436" spans="1:13" s="42" customFormat="1" ht="18" customHeight="1" x14ac:dyDescent="0.2">
      <c r="A436" s="54" t="s">
        <v>151</v>
      </c>
      <c r="B436" s="54" t="s">
        <v>152</v>
      </c>
      <c r="C436" s="43" t="s">
        <v>390</v>
      </c>
      <c r="D436" s="44">
        <v>9781787581869</v>
      </c>
      <c r="E436" s="54" t="s">
        <v>166</v>
      </c>
      <c r="F436" s="54" t="s">
        <v>475</v>
      </c>
      <c r="G436" s="46">
        <v>0</v>
      </c>
      <c r="H436" s="47">
        <v>9.9499999999999993</v>
      </c>
      <c r="I436" s="48"/>
      <c r="J436" s="49">
        <v>24</v>
      </c>
      <c r="K436" s="50">
        <f t="shared" si="50"/>
        <v>0</v>
      </c>
      <c r="L436" s="48">
        <f t="shared" si="51"/>
        <v>5.4724999999999993</v>
      </c>
      <c r="M436" s="48"/>
    </row>
    <row r="437" spans="1:13" s="42" customFormat="1" ht="18" customHeight="1" x14ac:dyDescent="0.2">
      <c r="A437" s="54" t="s">
        <v>151</v>
      </c>
      <c r="B437" s="54" t="s">
        <v>152</v>
      </c>
      <c r="C437" s="43" t="s">
        <v>390</v>
      </c>
      <c r="D437" s="44">
        <v>9781787582705</v>
      </c>
      <c r="E437" s="54" t="s">
        <v>166</v>
      </c>
      <c r="F437" s="54" t="s">
        <v>646</v>
      </c>
      <c r="G437" s="46">
        <v>0</v>
      </c>
      <c r="H437" s="47">
        <v>9.9499999999999993</v>
      </c>
      <c r="I437" s="48"/>
      <c r="J437" s="49">
        <v>32</v>
      </c>
      <c r="K437" s="50">
        <f t="shared" si="50"/>
        <v>0</v>
      </c>
      <c r="L437" s="48">
        <f t="shared" si="51"/>
        <v>5.4724999999999993</v>
      </c>
      <c r="M437" s="48"/>
    </row>
    <row r="438" spans="1:13" s="42" customFormat="1" ht="18" customHeight="1" x14ac:dyDescent="0.2">
      <c r="A438" s="54" t="s">
        <v>151</v>
      </c>
      <c r="B438" s="54" t="s">
        <v>152</v>
      </c>
      <c r="C438" s="43" t="s">
        <v>390</v>
      </c>
      <c r="D438" s="44">
        <v>9781787581302</v>
      </c>
      <c r="E438" s="54" t="s">
        <v>166</v>
      </c>
      <c r="F438" s="54" t="s">
        <v>495</v>
      </c>
      <c r="G438" s="46">
        <v>0</v>
      </c>
      <c r="H438" s="47">
        <v>9.9499999999999993</v>
      </c>
      <c r="I438" s="48"/>
      <c r="J438" s="49">
        <v>36</v>
      </c>
      <c r="K438" s="50">
        <f t="shared" si="50"/>
        <v>0</v>
      </c>
      <c r="L438" s="48">
        <f t="shared" si="51"/>
        <v>5.4724999999999993</v>
      </c>
      <c r="M438" s="48"/>
    </row>
    <row r="439" spans="1:13" s="42" customFormat="1" ht="18" customHeight="1" x14ac:dyDescent="0.2">
      <c r="A439" s="54" t="s">
        <v>151</v>
      </c>
      <c r="B439" s="54" t="s">
        <v>152</v>
      </c>
      <c r="C439" s="43" t="s">
        <v>390</v>
      </c>
      <c r="D439" s="44">
        <v>9781787585300</v>
      </c>
      <c r="E439" s="54" t="s">
        <v>159</v>
      </c>
      <c r="F439" s="54" t="s">
        <v>498</v>
      </c>
      <c r="G439" s="46">
        <v>0</v>
      </c>
      <c r="H439" s="47">
        <v>20</v>
      </c>
      <c r="I439" s="48"/>
      <c r="J439" s="49">
        <v>18</v>
      </c>
      <c r="K439" s="50">
        <f t="shared" ref="K439" si="110">G439*L439</f>
        <v>0</v>
      </c>
      <c r="L439" s="48">
        <f t="shared" ref="L439" si="111">H439-(H439*$G$27)</f>
        <v>11</v>
      </c>
      <c r="M439" s="48"/>
    </row>
    <row r="440" spans="1:13" s="42" customFormat="1" ht="18" customHeight="1" x14ac:dyDescent="0.2">
      <c r="A440" s="54" t="s">
        <v>151</v>
      </c>
      <c r="B440" s="54" t="s">
        <v>152</v>
      </c>
      <c r="C440" s="43" t="s">
        <v>390</v>
      </c>
      <c r="D440" s="44">
        <v>9781787585294</v>
      </c>
      <c r="E440" s="54" t="s">
        <v>166</v>
      </c>
      <c r="F440" s="54" t="s">
        <v>498</v>
      </c>
      <c r="G440" s="46">
        <v>0</v>
      </c>
      <c r="H440" s="47">
        <v>9.9499999999999993</v>
      </c>
      <c r="I440" s="48"/>
      <c r="J440" s="49">
        <v>36</v>
      </c>
      <c r="K440" s="50">
        <f t="shared" si="50"/>
        <v>0</v>
      </c>
      <c r="L440" s="48">
        <f t="shared" si="51"/>
        <v>5.4724999999999993</v>
      </c>
      <c r="M440" s="48"/>
    </row>
    <row r="441" spans="1:13" s="42" customFormat="1" ht="18" customHeight="1" x14ac:dyDescent="0.2">
      <c r="A441" s="54" t="s">
        <v>151</v>
      </c>
      <c r="B441" s="54" t="s">
        <v>152</v>
      </c>
      <c r="C441" s="43" t="s">
        <v>390</v>
      </c>
      <c r="D441" s="44">
        <v>9781787580060</v>
      </c>
      <c r="E441" s="54" t="s">
        <v>166</v>
      </c>
      <c r="F441" s="54" t="s">
        <v>502</v>
      </c>
      <c r="G441" s="46">
        <v>0</v>
      </c>
      <c r="H441" s="47">
        <v>9.9499999999999993</v>
      </c>
      <c r="I441" s="48"/>
      <c r="J441" s="49">
        <v>32</v>
      </c>
      <c r="K441" s="50">
        <f t="shared" si="50"/>
        <v>0</v>
      </c>
      <c r="L441" s="48">
        <f t="shared" si="51"/>
        <v>5.4724999999999993</v>
      </c>
      <c r="M441" s="48"/>
    </row>
    <row r="442" spans="1:13" s="42" customFormat="1" ht="18" customHeight="1" x14ac:dyDescent="0.2">
      <c r="A442" s="54" t="s">
        <v>151</v>
      </c>
      <c r="B442" s="54" t="s">
        <v>152</v>
      </c>
      <c r="C442" s="43" t="s">
        <v>390</v>
      </c>
      <c r="D442" s="44">
        <v>9781787580572</v>
      </c>
      <c r="E442" s="54" t="s">
        <v>166</v>
      </c>
      <c r="F442" s="54" t="s">
        <v>504</v>
      </c>
      <c r="G442" s="46">
        <v>0</v>
      </c>
      <c r="H442" s="47">
        <v>9.9499999999999993</v>
      </c>
      <c r="I442" s="48"/>
      <c r="J442" s="49">
        <v>32</v>
      </c>
      <c r="K442" s="50">
        <f t="shared" si="50"/>
        <v>0</v>
      </c>
      <c r="L442" s="48">
        <f t="shared" si="51"/>
        <v>5.4724999999999993</v>
      </c>
      <c r="M442" s="48"/>
    </row>
    <row r="443" spans="1:13" s="42" customFormat="1" ht="18" customHeight="1" x14ac:dyDescent="0.2">
      <c r="A443" s="54" t="s">
        <v>151</v>
      </c>
      <c r="B443" s="54" t="s">
        <v>152</v>
      </c>
      <c r="C443" s="43" t="s">
        <v>390</v>
      </c>
      <c r="D443" s="44">
        <v>9781787581517</v>
      </c>
      <c r="E443" s="54" t="s">
        <v>166</v>
      </c>
      <c r="F443" s="54" t="s">
        <v>521</v>
      </c>
      <c r="G443" s="46">
        <v>0</v>
      </c>
      <c r="H443" s="47">
        <v>9.9499999999999993</v>
      </c>
      <c r="I443" s="48"/>
      <c r="J443" s="49">
        <v>32</v>
      </c>
      <c r="K443" s="50">
        <f t="shared" ref="K443:K542" si="112">G443*L443</f>
        <v>0</v>
      </c>
      <c r="L443" s="48">
        <f t="shared" ref="L443:L542" si="113">H443-(H443*$G$27)</f>
        <v>5.4724999999999993</v>
      </c>
      <c r="M443" s="48"/>
    </row>
    <row r="444" spans="1:13" s="42" customFormat="1" ht="18" customHeight="1" x14ac:dyDescent="0.2">
      <c r="A444" s="54" t="s">
        <v>151</v>
      </c>
      <c r="B444" s="54" t="s">
        <v>155</v>
      </c>
      <c r="C444" s="43" t="s">
        <v>390</v>
      </c>
      <c r="D444" s="44">
        <v>9781787581449</v>
      </c>
      <c r="E444" s="54" t="s">
        <v>166</v>
      </c>
      <c r="F444" s="54" t="s">
        <v>508</v>
      </c>
      <c r="G444" s="46">
        <v>0</v>
      </c>
      <c r="H444" s="47">
        <v>9.9499999999999993</v>
      </c>
      <c r="I444" s="48"/>
      <c r="J444" s="49">
        <v>36</v>
      </c>
      <c r="K444" s="50">
        <f t="shared" si="112"/>
        <v>0</v>
      </c>
      <c r="L444" s="48">
        <f t="shared" si="113"/>
        <v>5.4724999999999993</v>
      </c>
      <c r="M444" s="48"/>
    </row>
    <row r="445" spans="1:13" s="42" customFormat="1" ht="18" customHeight="1" x14ac:dyDescent="0.2">
      <c r="A445" s="54" t="s">
        <v>151</v>
      </c>
      <c r="B445" s="54" t="s">
        <v>155</v>
      </c>
      <c r="C445" s="43" t="s">
        <v>390</v>
      </c>
      <c r="D445" s="44">
        <v>9781787583139</v>
      </c>
      <c r="E445" s="54" t="s">
        <v>159</v>
      </c>
      <c r="F445" s="54" t="s">
        <v>473</v>
      </c>
      <c r="G445" s="46">
        <v>0</v>
      </c>
      <c r="H445" s="47">
        <v>20</v>
      </c>
      <c r="I445" s="48"/>
      <c r="J445" s="49">
        <v>20</v>
      </c>
      <c r="K445" s="50">
        <f t="shared" ref="K445" si="114">G445*L445</f>
        <v>0</v>
      </c>
      <c r="L445" s="48">
        <f t="shared" ref="L445" si="115">H445-(H445*$G$27)</f>
        <v>11</v>
      </c>
      <c r="M445" s="48"/>
    </row>
    <row r="446" spans="1:13" s="42" customFormat="1" ht="18" customHeight="1" x14ac:dyDescent="0.2">
      <c r="A446" s="54" t="s">
        <v>151</v>
      </c>
      <c r="B446" s="54" t="s">
        <v>155</v>
      </c>
      <c r="C446" s="43" t="s">
        <v>390</v>
      </c>
      <c r="D446" s="44">
        <v>9781787583122</v>
      </c>
      <c r="E446" s="54" t="s">
        <v>166</v>
      </c>
      <c r="F446" s="54" t="s">
        <v>473</v>
      </c>
      <c r="G446" s="46">
        <v>0</v>
      </c>
      <c r="H446" s="47">
        <v>9.9499999999999993</v>
      </c>
      <c r="I446" s="48"/>
      <c r="J446" s="49">
        <v>40</v>
      </c>
      <c r="K446" s="50">
        <f t="shared" si="112"/>
        <v>0</v>
      </c>
      <c r="L446" s="48">
        <f t="shared" si="113"/>
        <v>5.4724999999999993</v>
      </c>
      <c r="M446" s="48"/>
    </row>
    <row r="447" spans="1:13" s="42" customFormat="1" ht="18" customHeight="1" x14ac:dyDescent="0.2">
      <c r="A447" s="54" t="s">
        <v>151</v>
      </c>
      <c r="B447" s="54" t="s">
        <v>155</v>
      </c>
      <c r="C447" s="43" t="s">
        <v>390</v>
      </c>
      <c r="D447" s="44">
        <v>9781787586536</v>
      </c>
      <c r="E447" s="54" t="s">
        <v>159</v>
      </c>
      <c r="F447" s="54" t="s">
        <v>522</v>
      </c>
      <c r="G447" s="46">
        <v>0</v>
      </c>
      <c r="H447" s="47">
        <v>20</v>
      </c>
      <c r="I447" s="48"/>
      <c r="J447" s="49">
        <v>16</v>
      </c>
      <c r="K447" s="50">
        <f t="shared" ref="K447" si="116">G447*L447</f>
        <v>0</v>
      </c>
      <c r="L447" s="48">
        <f t="shared" ref="L447" si="117">H447-(H447*$G$27)</f>
        <v>11</v>
      </c>
      <c r="M447" s="48"/>
    </row>
    <row r="448" spans="1:13" s="42" customFormat="1" ht="18" customHeight="1" x14ac:dyDescent="0.2">
      <c r="A448" s="54" t="s">
        <v>151</v>
      </c>
      <c r="B448" s="54" t="s">
        <v>155</v>
      </c>
      <c r="C448" s="43" t="s">
        <v>390</v>
      </c>
      <c r="D448" s="44">
        <v>9781787586512</v>
      </c>
      <c r="E448" s="54" t="s">
        <v>166</v>
      </c>
      <c r="F448" s="54" t="s">
        <v>522</v>
      </c>
      <c r="G448" s="46">
        <v>0</v>
      </c>
      <c r="H448" s="47">
        <v>12.95</v>
      </c>
      <c r="I448" s="48"/>
      <c r="J448" s="49">
        <v>32</v>
      </c>
      <c r="K448" s="50">
        <f t="shared" si="112"/>
        <v>0</v>
      </c>
      <c r="L448" s="48">
        <f t="shared" si="113"/>
        <v>7.1224999999999996</v>
      </c>
      <c r="M448" s="48"/>
    </row>
    <row r="449" spans="1:13" s="42" customFormat="1" ht="18" customHeight="1" x14ac:dyDescent="0.2">
      <c r="A449" s="54" t="s">
        <v>151</v>
      </c>
      <c r="B449" s="54" t="s">
        <v>152</v>
      </c>
      <c r="C449" s="43" t="s">
        <v>390</v>
      </c>
      <c r="D449" s="44">
        <v>9781787583795</v>
      </c>
      <c r="E449" s="54" t="s">
        <v>159</v>
      </c>
      <c r="F449" s="54" t="s">
        <v>523</v>
      </c>
      <c r="G449" s="46">
        <v>0</v>
      </c>
      <c r="H449" s="47">
        <v>20</v>
      </c>
      <c r="I449" s="48"/>
      <c r="J449" s="49">
        <v>14</v>
      </c>
      <c r="K449" s="50">
        <f t="shared" ref="K449" si="118">G449*L449</f>
        <v>0</v>
      </c>
      <c r="L449" s="48">
        <f t="shared" ref="L449" si="119">H449-(H449*$G$27)</f>
        <v>11</v>
      </c>
      <c r="M449" s="48"/>
    </row>
    <row r="450" spans="1:13" s="42" customFormat="1" ht="18" customHeight="1" x14ac:dyDescent="0.2">
      <c r="A450" s="54" t="s">
        <v>151</v>
      </c>
      <c r="B450" s="54" t="s">
        <v>152</v>
      </c>
      <c r="C450" s="43" t="s">
        <v>390</v>
      </c>
      <c r="D450" s="44">
        <v>9781787583788</v>
      </c>
      <c r="E450" s="54" t="s">
        <v>166</v>
      </c>
      <c r="F450" s="54" t="s">
        <v>523</v>
      </c>
      <c r="G450" s="46">
        <v>0</v>
      </c>
      <c r="H450" s="47">
        <v>9.9499999999999993</v>
      </c>
      <c r="I450" s="48"/>
      <c r="J450" s="49">
        <v>28</v>
      </c>
      <c r="K450" s="50">
        <f t="shared" si="112"/>
        <v>0</v>
      </c>
      <c r="L450" s="48">
        <f t="shared" si="113"/>
        <v>5.4724999999999993</v>
      </c>
      <c r="M450" s="48"/>
    </row>
    <row r="451" spans="1:13" s="42" customFormat="1" ht="18" customHeight="1" x14ac:dyDescent="0.2">
      <c r="A451" s="54" t="s">
        <v>151</v>
      </c>
      <c r="B451" s="54" t="s">
        <v>152</v>
      </c>
      <c r="C451" s="43" t="s">
        <v>390</v>
      </c>
      <c r="D451" s="44">
        <v>9781787581371</v>
      </c>
      <c r="E451" s="54" t="s">
        <v>166</v>
      </c>
      <c r="F451" s="54" t="s">
        <v>525</v>
      </c>
      <c r="G451" s="46">
        <v>0</v>
      </c>
      <c r="H451" s="47">
        <v>9.9499999999999993</v>
      </c>
      <c r="I451" s="48"/>
      <c r="J451" s="49">
        <v>40</v>
      </c>
      <c r="K451" s="50">
        <f t="shared" si="112"/>
        <v>0</v>
      </c>
      <c r="L451" s="48">
        <f t="shared" si="113"/>
        <v>5.4724999999999993</v>
      </c>
      <c r="M451" s="48"/>
    </row>
    <row r="452" spans="1:13" s="42" customFormat="1" ht="18" customHeight="1" x14ac:dyDescent="0.2">
      <c r="A452" s="54" t="s">
        <v>151</v>
      </c>
      <c r="B452" s="54" t="s">
        <v>191</v>
      </c>
      <c r="C452" s="43" t="s">
        <v>390</v>
      </c>
      <c r="D452" s="44">
        <v>9781787580527</v>
      </c>
      <c r="E452" s="54" t="s">
        <v>166</v>
      </c>
      <c r="F452" s="54" t="s">
        <v>647</v>
      </c>
      <c r="G452" s="46">
        <v>0</v>
      </c>
      <c r="H452" s="47">
        <v>9.9499999999999993</v>
      </c>
      <c r="I452" s="48"/>
      <c r="J452" s="49">
        <v>32</v>
      </c>
      <c r="K452" s="50">
        <f t="shared" si="112"/>
        <v>0</v>
      </c>
      <c r="L452" s="48">
        <f t="shared" si="113"/>
        <v>5.4724999999999993</v>
      </c>
      <c r="M452" s="48"/>
    </row>
    <row r="453" spans="1:13" s="42" customFormat="1" ht="18" customHeight="1" x14ac:dyDescent="0.2">
      <c r="A453" s="54" t="s">
        <v>151</v>
      </c>
      <c r="B453" s="54" t="s">
        <v>152</v>
      </c>
      <c r="C453" s="43" t="s">
        <v>390</v>
      </c>
      <c r="D453" s="44">
        <v>9781787584754</v>
      </c>
      <c r="E453" s="54" t="s">
        <v>159</v>
      </c>
      <c r="F453" s="54" t="s">
        <v>434</v>
      </c>
      <c r="G453" s="46">
        <v>0</v>
      </c>
      <c r="H453" s="47">
        <v>20</v>
      </c>
      <c r="I453" s="48"/>
      <c r="J453" s="49">
        <v>20</v>
      </c>
      <c r="K453" s="50">
        <f t="shared" ref="K453" si="120">G453*L453</f>
        <v>0</v>
      </c>
      <c r="L453" s="48">
        <f t="shared" ref="L453" si="121">H453-(H453*$G$27)</f>
        <v>11</v>
      </c>
      <c r="M453" s="48"/>
    </row>
    <row r="454" spans="1:13" s="42" customFormat="1" ht="18" customHeight="1" x14ac:dyDescent="0.2">
      <c r="A454" s="54" t="s">
        <v>151</v>
      </c>
      <c r="B454" s="54" t="s">
        <v>152</v>
      </c>
      <c r="C454" s="43" t="s">
        <v>390</v>
      </c>
      <c r="D454" s="44">
        <v>9781787584747</v>
      </c>
      <c r="E454" s="54" t="s">
        <v>166</v>
      </c>
      <c r="F454" s="54" t="s">
        <v>434</v>
      </c>
      <c r="G454" s="46">
        <v>0</v>
      </c>
      <c r="H454" s="47">
        <v>9.9499999999999993</v>
      </c>
      <c r="I454" s="48"/>
      <c r="J454" s="49">
        <v>40</v>
      </c>
      <c r="K454" s="50">
        <f t="shared" si="112"/>
        <v>0</v>
      </c>
      <c r="L454" s="48">
        <f t="shared" si="113"/>
        <v>5.4724999999999993</v>
      </c>
      <c r="M454" s="48"/>
    </row>
    <row r="455" spans="1:13" s="42" customFormat="1" ht="18" customHeight="1" x14ac:dyDescent="0.2">
      <c r="A455" s="54" t="s">
        <v>151</v>
      </c>
      <c r="B455" s="54" t="s">
        <v>152</v>
      </c>
      <c r="C455" s="43" t="s">
        <v>390</v>
      </c>
      <c r="D455" s="44">
        <v>9781787583276</v>
      </c>
      <c r="E455" s="54" t="s">
        <v>159</v>
      </c>
      <c r="F455" s="54" t="s">
        <v>435</v>
      </c>
      <c r="G455" s="46">
        <v>0</v>
      </c>
      <c r="H455" s="47">
        <v>20</v>
      </c>
      <c r="I455" s="48"/>
      <c r="J455" s="49">
        <v>20</v>
      </c>
      <c r="K455" s="50">
        <f t="shared" ref="K455" si="122">G455*L455</f>
        <v>0</v>
      </c>
      <c r="L455" s="48">
        <f t="shared" ref="L455" si="123">H455-(H455*$G$27)</f>
        <v>11</v>
      </c>
      <c r="M455" s="48"/>
    </row>
    <row r="456" spans="1:13" s="42" customFormat="1" ht="18" customHeight="1" x14ac:dyDescent="0.2">
      <c r="A456" s="54" t="s">
        <v>151</v>
      </c>
      <c r="B456" s="54" t="s">
        <v>152</v>
      </c>
      <c r="C456" s="43" t="s">
        <v>390</v>
      </c>
      <c r="D456" s="44">
        <v>9781787583269</v>
      </c>
      <c r="E456" s="54" t="s">
        <v>166</v>
      </c>
      <c r="F456" s="54" t="s">
        <v>435</v>
      </c>
      <c r="G456" s="46">
        <v>0</v>
      </c>
      <c r="H456" s="47">
        <v>9.9499999999999993</v>
      </c>
      <c r="I456" s="48"/>
      <c r="J456" s="49">
        <v>40</v>
      </c>
      <c r="K456" s="50">
        <f t="shared" si="112"/>
        <v>0</v>
      </c>
      <c r="L456" s="48">
        <f t="shared" si="113"/>
        <v>5.4724999999999993</v>
      </c>
      <c r="M456" s="48"/>
    </row>
    <row r="457" spans="1:13" s="42" customFormat="1" ht="18" customHeight="1" x14ac:dyDescent="0.2">
      <c r="A457" s="54" t="s">
        <v>151</v>
      </c>
      <c r="B457" s="54" t="s">
        <v>191</v>
      </c>
      <c r="C457" s="43" t="s">
        <v>390</v>
      </c>
      <c r="D457" s="44">
        <v>9781787583894</v>
      </c>
      <c r="E457" s="54" t="s">
        <v>159</v>
      </c>
      <c r="F457" s="54" t="s">
        <v>486</v>
      </c>
      <c r="G457" s="46">
        <v>0</v>
      </c>
      <c r="H457" s="47">
        <v>20</v>
      </c>
      <c r="I457" s="48"/>
      <c r="J457" s="49">
        <v>18</v>
      </c>
      <c r="K457" s="50">
        <f t="shared" ref="K457" si="124">G457*L457</f>
        <v>0</v>
      </c>
      <c r="L457" s="48">
        <f t="shared" ref="L457" si="125">H457-(H457*$G$27)</f>
        <v>11</v>
      </c>
      <c r="M457" s="48"/>
    </row>
    <row r="458" spans="1:13" s="42" customFormat="1" ht="18" customHeight="1" x14ac:dyDescent="0.2">
      <c r="A458" s="54" t="s">
        <v>151</v>
      </c>
      <c r="B458" s="54" t="s">
        <v>191</v>
      </c>
      <c r="C458" s="43" t="s">
        <v>390</v>
      </c>
      <c r="D458" s="44">
        <v>9781787583887</v>
      </c>
      <c r="E458" s="54" t="s">
        <v>166</v>
      </c>
      <c r="F458" s="54" t="s">
        <v>486</v>
      </c>
      <c r="G458" s="46">
        <v>0</v>
      </c>
      <c r="H458" s="47">
        <v>9.9499999999999993</v>
      </c>
      <c r="I458" s="48"/>
      <c r="J458" s="49">
        <v>32</v>
      </c>
      <c r="K458" s="50">
        <f t="shared" si="112"/>
        <v>0</v>
      </c>
      <c r="L458" s="48">
        <f t="shared" si="113"/>
        <v>5.4724999999999993</v>
      </c>
      <c r="M458" s="48"/>
    </row>
    <row r="459" spans="1:13" s="42" customFormat="1" ht="18" customHeight="1" x14ac:dyDescent="0.2">
      <c r="A459" s="54" t="s">
        <v>151</v>
      </c>
      <c r="B459" s="54" t="s">
        <v>191</v>
      </c>
      <c r="C459" s="43" t="s">
        <v>390</v>
      </c>
      <c r="D459" s="44">
        <v>9781787587007</v>
      </c>
      <c r="E459" s="54" t="s">
        <v>159</v>
      </c>
      <c r="F459" s="54" t="s">
        <v>487</v>
      </c>
      <c r="G459" s="46">
        <v>0</v>
      </c>
      <c r="H459" s="47">
        <v>20</v>
      </c>
      <c r="I459" s="48"/>
      <c r="J459" s="49">
        <v>14</v>
      </c>
      <c r="K459" s="50">
        <f t="shared" ref="K459" si="126">G459*L459</f>
        <v>0</v>
      </c>
      <c r="L459" s="48">
        <f t="shared" ref="L459" si="127">H459-(H459*$G$27)</f>
        <v>11</v>
      </c>
      <c r="M459" s="48"/>
    </row>
    <row r="460" spans="1:13" s="42" customFormat="1" ht="18" customHeight="1" x14ac:dyDescent="0.2">
      <c r="A460" s="54" t="s">
        <v>151</v>
      </c>
      <c r="B460" s="54" t="s">
        <v>191</v>
      </c>
      <c r="C460" s="43" t="s">
        <v>390</v>
      </c>
      <c r="D460" s="44">
        <v>9781787586987</v>
      </c>
      <c r="E460" s="54" t="s">
        <v>166</v>
      </c>
      <c r="F460" s="54" t="s">
        <v>487</v>
      </c>
      <c r="G460" s="46">
        <v>0</v>
      </c>
      <c r="H460" s="47">
        <v>12.95</v>
      </c>
      <c r="I460" s="48"/>
      <c r="J460" s="49">
        <v>28</v>
      </c>
      <c r="K460" s="50">
        <f t="shared" si="112"/>
        <v>0</v>
      </c>
      <c r="L460" s="48">
        <f t="shared" si="113"/>
        <v>7.1224999999999996</v>
      </c>
      <c r="M460" s="48"/>
    </row>
    <row r="461" spans="1:13" s="42" customFormat="1" ht="18" customHeight="1" x14ac:dyDescent="0.2">
      <c r="A461" s="54" t="s">
        <v>151</v>
      </c>
      <c r="B461" s="54" t="s">
        <v>155</v>
      </c>
      <c r="C461" s="43" t="s">
        <v>390</v>
      </c>
      <c r="D461" s="44">
        <v>9781787583986</v>
      </c>
      <c r="E461" s="54" t="s">
        <v>166</v>
      </c>
      <c r="F461" s="54" t="s">
        <v>524</v>
      </c>
      <c r="G461" s="46">
        <v>0</v>
      </c>
      <c r="H461" s="47">
        <v>9.9499999999999993</v>
      </c>
      <c r="I461" s="48"/>
      <c r="J461" s="49">
        <v>40</v>
      </c>
      <c r="K461" s="50">
        <f t="shared" ref="K461" si="128">G461*L461</f>
        <v>0</v>
      </c>
      <c r="L461" s="48">
        <f t="shared" ref="L461" si="129">H461-(H461*$G$27)</f>
        <v>5.4724999999999993</v>
      </c>
      <c r="M461" s="48"/>
    </row>
    <row r="462" spans="1:13" s="42" customFormat="1" ht="18" customHeight="1" x14ac:dyDescent="0.2">
      <c r="A462" s="54" t="s">
        <v>151</v>
      </c>
      <c r="B462" s="54" t="s">
        <v>155</v>
      </c>
      <c r="C462" s="43" t="s">
        <v>390</v>
      </c>
      <c r="D462" s="44">
        <v>9781787583993</v>
      </c>
      <c r="E462" s="54" t="s">
        <v>159</v>
      </c>
      <c r="F462" s="54" t="s">
        <v>524</v>
      </c>
      <c r="G462" s="46">
        <v>0</v>
      </c>
      <c r="H462" s="47">
        <v>20</v>
      </c>
      <c r="I462" s="48"/>
      <c r="J462" s="49">
        <v>20</v>
      </c>
      <c r="K462" s="50">
        <f t="shared" si="112"/>
        <v>0</v>
      </c>
      <c r="L462" s="48">
        <f t="shared" si="113"/>
        <v>11</v>
      </c>
      <c r="M462" s="48"/>
    </row>
    <row r="463" spans="1:13" s="42" customFormat="1" ht="18" customHeight="1" x14ac:dyDescent="0.2">
      <c r="A463" s="54" t="s">
        <v>151</v>
      </c>
      <c r="B463" s="54" t="s">
        <v>152</v>
      </c>
      <c r="C463" s="43" t="s">
        <v>390</v>
      </c>
      <c r="D463" s="44">
        <v>9781787587533</v>
      </c>
      <c r="E463" s="54" t="s">
        <v>159</v>
      </c>
      <c r="F463" s="54" t="s">
        <v>428</v>
      </c>
      <c r="G463" s="46">
        <v>0</v>
      </c>
      <c r="H463" s="47">
        <v>20</v>
      </c>
      <c r="I463" s="48"/>
      <c r="J463" s="49">
        <v>20</v>
      </c>
      <c r="K463" s="50">
        <f t="shared" ref="K463" si="130">G463*L463</f>
        <v>0</v>
      </c>
      <c r="L463" s="48">
        <f t="shared" ref="L463" si="131">H463-(H463*$G$27)</f>
        <v>11</v>
      </c>
      <c r="M463" s="48"/>
    </row>
    <row r="464" spans="1:13" s="42" customFormat="1" ht="18" customHeight="1" x14ac:dyDescent="0.2">
      <c r="A464" s="54" t="s">
        <v>151</v>
      </c>
      <c r="B464" s="54" t="s">
        <v>152</v>
      </c>
      <c r="C464" s="43" t="s">
        <v>390</v>
      </c>
      <c r="D464" s="44">
        <v>9781787587526</v>
      </c>
      <c r="E464" s="54" t="s">
        <v>166</v>
      </c>
      <c r="F464" s="54" t="s">
        <v>428</v>
      </c>
      <c r="G464" s="46">
        <v>0</v>
      </c>
      <c r="H464" s="47">
        <v>12.95</v>
      </c>
      <c r="I464" s="48"/>
      <c r="J464" s="49">
        <v>44</v>
      </c>
      <c r="K464" s="50">
        <f t="shared" si="112"/>
        <v>0</v>
      </c>
      <c r="L464" s="48">
        <f t="shared" si="113"/>
        <v>7.1224999999999996</v>
      </c>
      <c r="M464" s="48"/>
    </row>
    <row r="465" spans="1:13" s="42" customFormat="1" ht="18" customHeight="1" x14ac:dyDescent="0.2">
      <c r="A465" s="54" t="s">
        <v>151</v>
      </c>
      <c r="B465" s="54" t="s">
        <v>152</v>
      </c>
      <c r="C465" s="43" t="s">
        <v>390</v>
      </c>
      <c r="D465" s="44">
        <v>9781787587052</v>
      </c>
      <c r="E465" s="54" t="s">
        <v>159</v>
      </c>
      <c r="F465" s="54" t="s">
        <v>499</v>
      </c>
      <c r="G465" s="46">
        <v>0</v>
      </c>
      <c r="H465" s="47">
        <v>20</v>
      </c>
      <c r="I465" s="48"/>
      <c r="J465" s="49">
        <v>20</v>
      </c>
      <c r="K465" s="50">
        <f t="shared" ref="K465" si="132">G465*L465</f>
        <v>0</v>
      </c>
      <c r="L465" s="48">
        <f t="shared" ref="L465" si="133">H465-(H465*$G$27)</f>
        <v>11</v>
      </c>
      <c r="M465" s="48"/>
    </row>
    <row r="466" spans="1:13" s="42" customFormat="1" ht="18" customHeight="1" x14ac:dyDescent="0.2">
      <c r="A466" s="54" t="s">
        <v>151</v>
      </c>
      <c r="B466" s="54" t="s">
        <v>152</v>
      </c>
      <c r="C466" s="43" t="s">
        <v>390</v>
      </c>
      <c r="D466" s="44">
        <v>9781787587038</v>
      </c>
      <c r="E466" s="54" t="s">
        <v>166</v>
      </c>
      <c r="F466" s="54" t="s">
        <v>499</v>
      </c>
      <c r="G466" s="46">
        <v>0</v>
      </c>
      <c r="H466" s="47">
        <v>12.95</v>
      </c>
      <c r="I466" s="48"/>
      <c r="J466" s="49">
        <v>40</v>
      </c>
      <c r="K466" s="50">
        <f t="shared" si="112"/>
        <v>0</v>
      </c>
      <c r="L466" s="48">
        <f t="shared" si="113"/>
        <v>7.1224999999999996</v>
      </c>
      <c r="M466" s="48"/>
    </row>
    <row r="467" spans="1:13" s="42" customFormat="1" ht="18" customHeight="1" x14ac:dyDescent="0.2">
      <c r="A467" s="54" t="s">
        <v>151</v>
      </c>
      <c r="B467" s="54" t="s">
        <v>152</v>
      </c>
      <c r="C467" s="43" t="s">
        <v>390</v>
      </c>
      <c r="D467" s="44">
        <v>9781787582996</v>
      </c>
      <c r="E467" s="54" t="s">
        <v>159</v>
      </c>
      <c r="F467" s="54" t="s">
        <v>514</v>
      </c>
      <c r="G467" s="46">
        <v>0</v>
      </c>
      <c r="H467" s="47">
        <v>20</v>
      </c>
      <c r="I467" s="48"/>
      <c r="J467" s="49">
        <v>18</v>
      </c>
      <c r="K467" s="50">
        <f t="shared" ref="K467" si="134">G467*L467</f>
        <v>0</v>
      </c>
      <c r="L467" s="48">
        <f t="shared" ref="L467" si="135">H467-(H467*$G$27)</f>
        <v>11</v>
      </c>
      <c r="M467" s="48"/>
    </row>
    <row r="468" spans="1:13" s="42" customFormat="1" ht="18" customHeight="1" x14ac:dyDescent="0.2">
      <c r="A468" s="54" t="s">
        <v>151</v>
      </c>
      <c r="B468" s="54" t="s">
        <v>152</v>
      </c>
      <c r="C468" s="43" t="s">
        <v>390</v>
      </c>
      <c r="D468" s="44">
        <v>9781787582989</v>
      </c>
      <c r="E468" s="54" t="s">
        <v>166</v>
      </c>
      <c r="F468" s="54" t="s">
        <v>514</v>
      </c>
      <c r="G468" s="46">
        <v>0</v>
      </c>
      <c r="H468" s="47">
        <v>9.9499999999999993</v>
      </c>
      <c r="I468" s="48"/>
      <c r="J468" s="49">
        <v>36</v>
      </c>
      <c r="K468" s="50">
        <f t="shared" si="112"/>
        <v>0</v>
      </c>
      <c r="L468" s="48">
        <f t="shared" si="113"/>
        <v>5.4724999999999993</v>
      </c>
      <c r="M468" s="48"/>
    </row>
    <row r="469" spans="1:13" s="42" customFormat="1" ht="18" customHeight="1" x14ac:dyDescent="0.2">
      <c r="A469" s="54" t="s">
        <v>151</v>
      </c>
      <c r="B469" s="54" t="s">
        <v>152</v>
      </c>
      <c r="C469" s="43" t="s">
        <v>390</v>
      </c>
      <c r="D469" s="44">
        <v>9781787584143</v>
      </c>
      <c r="E469" s="54" t="s">
        <v>159</v>
      </c>
      <c r="F469" s="54" t="s">
        <v>515</v>
      </c>
      <c r="G469" s="46">
        <v>0</v>
      </c>
      <c r="H469" s="47">
        <v>20</v>
      </c>
      <c r="I469" s="48"/>
      <c r="J469" s="49">
        <v>16</v>
      </c>
      <c r="K469" s="50">
        <f t="shared" ref="K469" si="136">G469*L469</f>
        <v>0</v>
      </c>
      <c r="L469" s="48">
        <f t="shared" ref="L469" si="137">H469-(H469*$G$27)</f>
        <v>11</v>
      </c>
      <c r="M469" s="48"/>
    </row>
    <row r="470" spans="1:13" s="42" customFormat="1" ht="18" customHeight="1" x14ac:dyDescent="0.2">
      <c r="A470" s="54" t="s">
        <v>151</v>
      </c>
      <c r="B470" s="54" t="s">
        <v>152</v>
      </c>
      <c r="C470" s="43" t="s">
        <v>390</v>
      </c>
      <c r="D470" s="44">
        <v>9781787584136</v>
      </c>
      <c r="E470" s="54" t="s">
        <v>166</v>
      </c>
      <c r="F470" s="54" t="s">
        <v>515</v>
      </c>
      <c r="G470" s="46">
        <v>0</v>
      </c>
      <c r="H470" s="47">
        <v>9.9499999999999993</v>
      </c>
      <c r="I470" s="48"/>
      <c r="J470" s="49">
        <v>32</v>
      </c>
      <c r="K470" s="50">
        <f t="shared" si="112"/>
        <v>0</v>
      </c>
      <c r="L470" s="48">
        <f t="shared" si="113"/>
        <v>5.4724999999999993</v>
      </c>
      <c r="M470" s="48"/>
    </row>
    <row r="471" spans="1:13" s="42" customFormat="1" ht="18" customHeight="1" x14ac:dyDescent="0.2">
      <c r="A471" s="54" t="s">
        <v>151</v>
      </c>
      <c r="B471" s="54" t="s">
        <v>152</v>
      </c>
      <c r="C471" s="43" t="s">
        <v>390</v>
      </c>
      <c r="D471" s="44">
        <v>9781787584570</v>
      </c>
      <c r="E471" s="54" t="s">
        <v>159</v>
      </c>
      <c r="F471" s="54" t="s">
        <v>408</v>
      </c>
      <c r="G471" s="46">
        <v>0</v>
      </c>
      <c r="H471" s="47">
        <v>20</v>
      </c>
      <c r="I471" s="48"/>
      <c r="J471" s="49">
        <v>16</v>
      </c>
      <c r="K471" s="50">
        <f t="shared" ref="K471" si="138">G471*L471</f>
        <v>0</v>
      </c>
      <c r="L471" s="48">
        <f t="shared" ref="L471" si="139">H471-(H471*$G$27)</f>
        <v>11</v>
      </c>
      <c r="M471" s="48"/>
    </row>
    <row r="472" spans="1:13" s="42" customFormat="1" ht="18" customHeight="1" x14ac:dyDescent="0.2">
      <c r="A472" s="54" t="s">
        <v>151</v>
      </c>
      <c r="B472" s="54" t="s">
        <v>152</v>
      </c>
      <c r="C472" s="43" t="s">
        <v>390</v>
      </c>
      <c r="D472" s="44">
        <v>9781787584563</v>
      </c>
      <c r="E472" s="54" t="s">
        <v>166</v>
      </c>
      <c r="F472" s="54" t="s">
        <v>408</v>
      </c>
      <c r="G472" s="46">
        <v>0</v>
      </c>
      <c r="H472" s="47">
        <v>9.9499999999999993</v>
      </c>
      <c r="I472" s="48"/>
      <c r="J472" s="49">
        <v>32</v>
      </c>
      <c r="K472" s="50">
        <f t="shared" si="112"/>
        <v>0</v>
      </c>
      <c r="L472" s="48">
        <f t="shared" si="113"/>
        <v>5.4724999999999993</v>
      </c>
      <c r="M472" s="48"/>
    </row>
    <row r="473" spans="1:13" s="42" customFormat="1" ht="18" customHeight="1" x14ac:dyDescent="0.2">
      <c r="A473" s="54" t="s">
        <v>151</v>
      </c>
      <c r="B473" s="54" t="s">
        <v>152</v>
      </c>
      <c r="C473" s="43" t="s">
        <v>390</v>
      </c>
      <c r="D473" s="44">
        <v>9781787584624</v>
      </c>
      <c r="E473" s="54" t="s">
        <v>166</v>
      </c>
      <c r="F473" s="54" t="s">
        <v>411</v>
      </c>
      <c r="G473" s="46">
        <v>0</v>
      </c>
      <c r="H473" s="47">
        <v>9.9499999999999993</v>
      </c>
      <c r="I473" s="48"/>
      <c r="J473" s="49">
        <v>28</v>
      </c>
      <c r="K473" s="50">
        <f t="shared" si="112"/>
        <v>0</v>
      </c>
      <c r="L473" s="48">
        <f t="shared" si="113"/>
        <v>5.4724999999999993</v>
      </c>
      <c r="M473" s="48"/>
    </row>
    <row r="474" spans="1:13" s="42" customFormat="1" ht="18" customHeight="1" x14ac:dyDescent="0.2">
      <c r="A474" s="54" t="s">
        <v>151</v>
      </c>
      <c r="B474" s="54" t="s">
        <v>152</v>
      </c>
      <c r="C474" s="43" t="s">
        <v>390</v>
      </c>
      <c r="D474" s="44">
        <v>9781787587250</v>
      </c>
      <c r="E474" s="54" t="s">
        <v>159</v>
      </c>
      <c r="F474" s="54" t="s">
        <v>421</v>
      </c>
      <c r="G474" s="46">
        <v>0</v>
      </c>
      <c r="H474" s="47">
        <v>20</v>
      </c>
      <c r="I474" s="48"/>
      <c r="J474" s="49">
        <v>16</v>
      </c>
      <c r="K474" s="50">
        <f t="shared" ref="K474" si="140">G474*L474</f>
        <v>0</v>
      </c>
      <c r="L474" s="48">
        <f t="shared" ref="L474" si="141">H474-(H474*$G$27)</f>
        <v>11</v>
      </c>
      <c r="M474" s="48"/>
    </row>
    <row r="475" spans="1:13" s="42" customFormat="1" ht="18" customHeight="1" x14ac:dyDescent="0.2">
      <c r="A475" s="54" t="s">
        <v>151</v>
      </c>
      <c r="B475" s="54" t="s">
        <v>152</v>
      </c>
      <c r="C475" s="43" t="s">
        <v>390</v>
      </c>
      <c r="D475" s="44">
        <v>9781787587243</v>
      </c>
      <c r="E475" s="54" t="s">
        <v>166</v>
      </c>
      <c r="F475" s="54" t="s">
        <v>421</v>
      </c>
      <c r="G475" s="46">
        <v>0</v>
      </c>
      <c r="H475" s="47">
        <v>9.9499999999999993</v>
      </c>
      <c r="I475" s="48"/>
      <c r="J475" s="49">
        <v>32</v>
      </c>
      <c r="K475" s="50">
        <f t="shared" si="112"/>
        <v>0</v>
      </c>
      <c r="L475" s="48">
        <f t="shared" si="113"/>
        <v>5.4724999999999993</v>
      </c>
      <c r="M475" s="48"/>
    </row>
    <row r="476" spans="1:13" s="42" customFormat="1" ht="18" customHeight="1" x14ac:dyDescent="0.2">
      <c r="A476" s="54" t="s">
        <v>151</v>
      </c>
      <c r="B476" s="54" t="s">
        <v>155</v>
      </c>
      <c r="C476" s="43" t="s">
        <v>390</v>
      </c>
      <c r="D476" s="44">
        <v>9781787580428</v>
      </c>
      <c r="E476" s="54" t="s">
        <v>166</v>
      </c>
      <c r="F476" s="54" t="s">
        <v>503</v>
      </c>
      <c r="G476" s="46">
        <v>0</v>
      </c>
      <c r="H476" s="47">
        <v>9.9499999999999993</v>
      </c>
      <c r="I476" s="48"/>
      <c r="J476" s="49">
        <v>32</v>
      </c>
      <c r="K476" s="50">
        <f t="shared" si="112"/>
        <v>0</v>
      </c>
      <c r="L476" s="48">
        <f t="shared" si="113"/>
        <v>5.4724999999999993</v>
      </c>
      <c r="M476" s="48"/>
    </row>
    <row r="477" spans="1:13" s="42" customFormat="1" ht="18" customHeight="1" x14ac:dyDescent="0.2">
      <c r="A477" s="54" t="s">
        <v>151</v>
      </c>
      <c r="B477" s="54" t="s">
        <v>155</v>
      </c>
      <c r="C477" s="43" t="s">
        <v>390</v>
      </c>
      <c r="D477" s="44">
        <v>9781787583689</v>
      </c>
      <c r="E477" s="54" t="s">
        <v>166</v>
      </c>
      <c r="F477" s="54" t="s">
        <v>483</v>
      </c>
      <c r="G477" s="46">
        <v>0</v>
      </c>
      <c r="H477" s="47">
        <v>9.9499999999999993</v>
      </c>
      <c r="I477" s="48"/>
      <c r="J477" s="49">
        <v>24</v>
      </c>
      <c r="K477" s="50">
        <f t="shared" si="112"/>
        <v>0</v>
      </c>
      <c r="L477" s="48">
        <f t="shared" si="113"/>
        <v>5.4724999999999993</v>
      </c>
      <c r="M477" s="48"/>
    </row>
    <row r="478" spans="1:13" s="42" customFormat="1" ht="18" customHeight="1" x14ac:dyDescent="0.2">
      <c r="A478" s="54" t="s">
        <v>151</v>
      </c>
      <c r="B478" s="54" t="s">
        <v>155</v>
      </c>
      <c r="C478" s="43" t="s">
        <v>390</v>
      </c>
      <c r="D478" s="44">
        <v>9781787585874</v>
      </c>
      <c r="E478" s="54" t="s">
        <v>166</v>
      </c>
      <c r="F478" s="54" t="s">
        <v>484</v>
      </c>
      <c r="G478" s="46">
        <v>0</v>
      </c>
      <c r="H478" s="47">
        <v>9.9499999999999993</v>
      </c>
      <c r="I478" s="48"/>
      <c r="J478" s="49">
        <v>28</v>
      </c>
      <c r="K478" s="50">
        <f t="shared" si="112"/>
        <v>0</v>
      </c>
      <c r="L478" s="48">
        <f t="shared" si="113"/>
        <v>5.4724999999999993</v>
      </c>
      <c r="M478" s="48"/>
    </row>
    <row r="479" spans="1:13" s="42" customFormat="1" ht="18" customHeight="1" x14ac:dyDescent="0.2">
      <c r="A479" s="54" t="s">
        <v>151</v>
      </c>
      <c r="B479" s="54" t="s">
        <v>191</v>
      </c>
      <c r="C479" s="43" t="s">
        <v>390</v>
      </c>
      <c r="D479" s="44">
        <v>9781787583627</v>
      </c>
      <c r="E479" s="54" t="s">
        <v>159</v>
      </c>
      <c r="F479" s="54" t="s">
        <v>482</v>
      </c>
      <c r="G479" s="46">
        <v>0</v>
      </c>
      <c r="H479" s="47">
        <v>20</v>
      </c>
      <c r="I479" s="48"/>
      <c r="J479" s="49">
        <v>18</v>
      </c>
      <c r="K479" s="50">
        <f t="shared" ref="K479" si="142">G479*L479</f>
        <v>0</v>
      </c>
      <c r="L479" s="48">
        <f t="shared" ref="L479" si="143">H479-(H479*$G$27)</f>
        <v>11</v>
      </c>
      <c r="M479" s="48"/>
    </row>
    <row r="480" spans="1:13" s="42" customFormat="1" ht="18" customHeight="1" x14ac:dyDescent="0.2">
      <c r="A480" s="54" t="s">
        <v>151</v>
      </c>
      <c r="B480" s="54" t="s">
        <v>191</v>
      </c>
      <c r="C480" s="43" t="s">
        <v>390</v>
      </c>
      <c r="D480" s="44">
        <v>9781787583610</v>
      </c>
      <c r="E480" s="54" t="s">
        <v>166</v>
      </c>
      <c r="F480" s="54" t="s">
        <v>482</v>
      </c>
      <c r="G480" s="46">
        <v>0</v>
      </c>
      <c r="H480" s="47">
        <v>9.9499999999999993</v>
      </c>
      <c r="I480" s="48"/>
      <c r="J480" s="49">
        <v>36</v>
      </c>
      <c r="K480" s="50">
        <f t="shared" si="112"/>
        <v>0</v>
      </c>
      <c r="L480" s="48">
        <f t="shared" si="113"/>
        <v>5.4724999999999993</v>
      </c>
      <c r="M480" s="48"/>
    </row>
    <row r="481" spans="1:13" s="42" customFormat="1" ht="18" customHeight="1" x14ac:dyDescent="0.2">
      <c r="A481" s="54" t="s">
        <v>151</v>
      </c>
      <c r="B481" s="54" t="s">
        <v>191</v>
      </c>
      <c r="C481" s="43" t="s">
        <v>390</v>
      </c>
      <c r="D481" s="44">
        <v>9781787585836</v>
      </c>
      <c r="E481" s="54" t="s">
        <v>159</v>
      </c>
      <c r="F481" s="54" t="s">
        <v>437</v>
      </c>
      <c r="G481" s="46">
        <v>0</v>
      </c>
      <c r="H481" s="47">
        <v>20</v>
      </c>
      <c r="I481" s="48"/>
      <c r="J481" s="49">
        <v>20</v>
      </c>
      <c r="K481" s="50">
        <f t="shared" ref="K481" si="144">G481*L481</f>
        <v>0</v>
      </c>
      <c r="L481" s="48">
        <f t="shared" ref="L481" si="145">H481-(H481*$G$27)</f>
        <v>11</v>
      </c>
      <c r="M481" s="48"/>
    </row>
    <row r="482" spans="1:13" s="42" customFormat="1" ht="18" customHeight="1" x14ac:dyDescent="0.2">
      <c r="A482" s="54" t="s">
        <v>151</v>
      </c>
      <c r="B482" s="54" t="s">
        <v>191</v>
      </c>
      <c r="C482" s="43" t="s">
        <v>390</v>
      </c>
      <c r="D482" s="44">
        <v>9781787585829</v>
      </c>
      <c r="E482" s="54" t="s">
        <v>166</v>
      </c>
      <c r="F482" s="54" t="s">
        <v>437</v>
      </c>
      <c r="G482" s="46">
        <v>0</v>
      </c>
      <c r="H482" s="47">
        <v>9.9499999999999993</v>
      </c>
      <c r="I482" s="48"/>
      <c r="J482" s="49">
        <v>40</v>
      </c>
      <c r="K482" s="50">
        <f t="shared" si="112"/>
        <v>0</v>
      </c>
      <c r="L482" s="48">
        <f t="shared" si="113"/>
        <v>5.4724999999999993</v>
      </c>
      <c r="M482" s="48"/>
    </row>
    <row r="483" spans="1:13" s="42" customFormat="1" ht="18" customHeight="1" x14ac:dyDescent="0.2">
      <c r="A483" s="54" t="s">
        <v>151</v>
      </c>
      <c r="B483" s="54" t="s">
        <v>191</v>
      </c>
      <c r="C483" s="43" t="s">
        <v>390</v>
      </c>
      <c r="D483" s="44">
        <v>9781787587205</v>
      </c>
      <c r="E483" s="54" t="s">
        <v>159</v>
      </c>
      <c r="F483" s="54" t="s">
        <v>426</v>
      </c>
      <c r="G483" s="46">
        <v>0</v>
      </c>
      <c r="H483" s="47">
        <v>12.95</v>
      </c>
      <c r="I483" s="48"/>
      <c r="J483" s="49">
        <v>16</v>
      </c>
      <c r="K483" s="50">
        <f>G483*L483</f>
        <v>0</v>
      </c>
      <c r="L483" s="48">
        <f>H483-(H483*$G$27)</f>
        <v>7.1224999999999996</v>
      </c>
      <c r="M483" s="48"/>
    </row>
    <row r="484" spans="1:13" s="42" customFormat="1" ht="18" customHeight="1" x14ac:dyDescent="0.2">
      <c r="A484" s="54" t="s">
        <v>151</v>
      </c>
      <c r="B484" s="54" t="s">
        <v>191</v>
      </c>
      <c r="C484" s="43" t="s">
        <v>390</v>
      </c>
      <c r="D484" s="44">
        <v>9781787587182</v>
      </c>
      <c r="E484" s="54" t="s">
        <v>166</v>
      </c>
      <c r="F484" s="54" t="s">
        <v>426</v>
      </c>
      <c r="G484" s="46">
        <v>0</v>
      </c>
      <c r="H484" s="47">
        <v>12.95</v>
      </c>
      <c r="I484" s="48"/>
      <c r="J484" s="49">
        <v>32</v>
      </c>
      <c r="K484" s="50">
        <f>G484*L484</f>
        <v>0</v>
      </c>
      <c r="L484" s="48">
        <f>H484-(H484*$G$27)</f>
        <v>7.1224999999999996</v>
      </c>
      <c r="M484" s="48"/>
    </row>
    <row r="485" spans="1:13" s="42" customFormat="1" ht="18" customHeight="1" x14ac:dyDescent="0.2">
      <c r="A485" s="54" t="s">
        <v>151</v>
      </c>
      <c r="B485" s="54" t="s">
        <v>152</v>
      </c>
      <c r="C485" s="43" t="s">
        <v>390</v>
      </c>
      <c r="D485" s="44">
        <v>9781787588042</v>
      </c>
      <c r="E485" s="54" t="s">
        <v>159</v>
      </c>
      <c r="F485" s="54" t="s">
        <v>471</v>
      </c>
      <c r="G485" s="46">
        <v>0</v>
      </c>
      <c r="H485" s="47">
        <v>20</v>
      </c>
      <c r="I485" s="48"/>
      <c r="J485" s="49">
        <v>44</v>
      </c>
      <c r="K485" s="50">
        <f t="shared" ref="K485" si="146">G485*L485</f>
        <v>0</v>
      </c>
      <c r="L485" s="48">
        <f t="shared" ref="L485" si="147">H485-(H485*$G$27)</f>
        <v>11</v>
      </c>
      <c r="M485" s="48"/>
    </row>
    <row r="486" spans="1:13" s="42" customFormat="1" ht="18" customHeight="1" x14ac:dyDescent="0.2">
      <c r="A486" s="54" t="s">
        <v>151</v>
      </c>
      <c r="B486" s="54" t="s">
        <v>152</v>
      </c>
      <c r="C486" s="43" t="s">
        <v>390</v>
      </c>
      <c r="D486" s="44">
        <v>9781787588035</v>
      </c>
      <c r="E486" s="54" t="s">
        <v>166</v>
      </c>
      <c r="F486" s="54" t="s">
        <v>471</v>
      </c>
      <c r="G486" s="46">
        <v>0</v>
      </c>
      <c r="H486" s="47">
        <v>12.95</v>
      </c>
      <c r="I486" s="48"/>
      <c r="J486" s="49">
        <v>44</v>
      </c>
      <c r="K486" s="50">
        <f t="shared" si="112"/>
        <v>0</v>
      </c>
      <c r="L486" s="48">
        <f t="shared" si="113"/>
        <v>7.1224999999999996</v>
      </c>
      <c r="M486" s="48"/>
    </row>
    <row r="487" spans="1:13" s="42" customFormat="1" ht="18" customHeight="1" x14ac:dyDescent="0.2">
      <c r="A487" s="54" t="s">
        <v>151</v>
      </c>
      <c r="B487" s="54" t="s">
        <v>155</v>
      </c>
      <c r="C487" s="43" t="s">
        <v>390</v>
      </c>
      <c r="D487" s="44">
        <v>9781787583559</v>
      </c>
      <c r="E487" s="54" t="s">
        <v>159</v>
      </c>
      <c r="F487" s="54" t="s">
        <v>470</v>
      </c>
      <c r="G487" s="46">
        <v>0</v>
      </c>
      <c r="H487" s="47">
        <v>20</v>
      </c>
      <c r="I487" s="48"/>
      <c r="J487" s="49">
        <v>20</v>
      </c>
      <c r="K487" s="50">
        <f t="shared" ref="K487" si="148">G487*L487</f>
        <v>0</v>
      </c>
      <c r="L487" s="48">
        <f t="shared" ref="L487" si="149">H487-(H487*$G$27)</f>
        <v>11</v>
      </c>
      <c r="M487" s="48"/>
    </row>
    <row r="488" spans="1:13" s="42" customFormat="1" ht="18" customHeight="1" x14ac:dyDescent="0.2">
      <c r="A488" s="54" t="s">
        <v>151</v>
      </c>
      <c r="B488" s="54" t="s">
        <v>155</v>
      </c>
      <c r="C488" s="43" t="s">
        <v>390</v>
      </c>
      <c r="D488" s="44">
        <v>9781787583542</v>
      </c>
      <c r="E488" s="54" t="s">
        <v>166</v>
      </c>
      <c r="F488" s="54" t="s">
        <v>470</v>
      </c>
      <c r="G488" s="46">
        <v>0</v>
      </c>
      <c r="H488" s="47">
        <v>9.9499999999999993</v>
      </c>
      <c r="I488" s="48"/>
      <c r="J488" s="49">
        <v>40</v>
      </c>
      <c r="K488" s="50">
        <f t="shared" si="112"/>
        <v>0</v>
      </c>
      <c r="L488" s="48">
        <f t="shared" si="113"/>
        <v>5.4724999999999993</v>
      </c>
      <c r="M488" s="48"/>
    </row>
    <row r="489" spans="1:13" s="42" customFormat="1" ht="18" customHeight="1" x14ac:dyDescent="0.2">
      <c r="A489" s="54" t="s">
        <v>151</v>
      </c>
      <c r="B489" s="54" t="s">
        <v>155</v>
      </c>
      <c r="C489" s="43" t="s">
        <v>390</v>
      </c>
      <c r="D489" s="44">
        <v>9781787587106</v>
      </c>
      <c r="E489" s="54" t="s">
        <v>159</v>
      </c>
      <c r="F489" s="54" t="s">
        <v>491</v>
      </c>
      <c r="G489" s="46">
        <v>0</v>
      </c>
      <c r="H489" s="47">
        <v>20</v>
      </c>
      <c r="I489" s="48"/>
      <c r="J489" s="49">
        <v>16</v>
      </c>
      <c r="K489" s="50">
        <f t="shared" ref="K489" si="150">G489*L489</f>
        <v>0</v>
      </c>
      <c r="L489" s="48">
        <f t="shared" ref="L489" si="151">H489-(H489*$G$27)</f>
        <v>11</v>
      </c>
      <c r="M489" s="48"/>
    </row>
    <row r="490" spans="1:13" s="42" customFormat="1" ht="18" customHeight="1" x14ac:dyDescent="0.2">
      <c r="A490" s="54" t="s">
        <v>151</v>
      </c>
      <c r="B490" s="54" t="s">
        <v>155</v>
      </c>
      <c r="C490" s="43" t="s">
        <v>390</v>
      </c>
      <c r="D490" s="44">
        <v>9781787587083</v>
      </c>
      <c r="E490" s="54" t="s">
        <v>166</v>
      </c>
      <c r="F490" s="54" t="s">
        <v>491</v>
      </c>
      <c r="G490" s="46">
        <v>0</v>
      </c>
      <c r="H490" s="47">
        <v>12.95</v>
      </c>
      <c r="I490" s="48"/>
      <c r="J490" s="49">
        <v>32</v>
      </c>
      <c r="K490" s="50">
        <f t="shared" si="112"/>
        <v>0</v>
      </c>
      <c r="L490" s="48">
        <f t="shared" si="113"/>
        <v>7.1224999999999996</v>
      </c>
      <c r="M490" s="48"/>
    </row>
    <row r="491" spans="1:13" s="42" customFormat="1" ht="18" customHeight="1" x14ac:dyDescent="0.2">
      <c r="A491" s="54" t="s">
        <v>151</v>
      </c>
      <c r="B491" s="54" t="s">
        <v>155</v>
      </c>
      <c r="C491" s="43" t="s">
        <v>390</v>
      </c>
      <c r="D491" s="44">
        <v>9781787582286</v>
      </c>
      <c r="E491" s="54" t="s">
        <v>166</v>
      </c>
      <c r="F491" s="54" t="s">
        <v>490</v>
      </c>
      <c r="G491" s="46">
        <v>0</v>
      </c>
      <c r="H491" s="47">
        <v>9.9499999999999993</v>
      </c>
      <c r="I491" s="48"/>
      <c r="J491" s="49">
        <v>40</v>
      </c>
      <c r="K491" s="50">
        <f t="shared" si="112"/>
        <v>0</v>
      </c>
      <c r="L491" s="48">
        <f t="shared" si="113"/>
        <v>5.4724999999999993</v>
      </c>
      <c r="M491" s="48"/>
    </row>
    <row r="492" spans="1:13" s="42" customFormat="1" ht="18" customHeight="1" x14ac:dyDescent="0.2">
      <c r="A492" s="54" t="s">
        <v>151</v>
      </c>
      <c r="B492" s="54" t="s">
        <v>155</v>
      </c>
      <c r="C492" s="43" t="s">
        <v>390</v>
      </c>
      <c r="D492" s="44">
        <v>9781787584877</v>
      </c>
      <c r="E492" s="54" t="s">
        <v>159</v>
      </c>
      <c r="F492" s="54" t="s">
        <v>492</v>
      </c>
      <c r="G492" s="46">
        <v>0</v>
      </c>
      <c r="H492" s="47">
        <v>20</v>
      </c>
      <c r="I492" s="48"/>
      <c r="J492" s="49">
        <v>16</v>
      </c>
      <c r="K492" s="50">
        <f t="shared" ref="K492" si="152">G492*L492</f>
        <v>0</v>
      </c>
      <c r="L492" s="48">
        <f t="shared" ref="L492" si="153">H492-(H492*$G$27)</f>
        <v>11</v>
      </c>
      <c r="M492" s="48"/>
    </row>
    <row r="493" spans="1:13" s="51" customFormat="1" ht="18" customHeight="1" x14ac:dyDescent="0.2">
      <c r="A493" s="78" t="s">
        <v>151</v>
      </c>
      <c r="B493" s="78" t="s">
        <v>155</v>
      </c>
      <c r="C493" s="71" t="s">
        <v>669</v>
      </c>
      <c r="D493" s="72">
        <v>9781787584860</v>
      </c>
      <c r="E493" s="78" t="s">
        <v>166</v>
      </c>
      <c r="F493" s="78" t="s">
        <v>492</v>
      </c>
      <c r="G493" s="52">
        <v>0</v>
      </c>
      <c r="H493" s="74">
        <v>9.9499999999999993</v>
      </c>
      <c r="I493" s="53"/>
      <c r="J493" s="75">
        <v>40</v>
      </c>
      <c r="K493" s="76">
        <f t="shared" si="112"/>
        <v>0</v>
      </c>
      <c r="L493" s="53">
        <f t="shared" si="113"/>
        <v>5.4724999999999993</v>
      </c>
      <c r="M493" s="53"/>
    </row>
    <row r="494" spans="1:13" s="42" customFormat="1" ht="18" customHeight="1" x14ac:dyDescent="0.2">
      <c r="A494" s="54" t="s">
        <v>151</v>
      </c>
      <c r="B494" s="54" t="s">
        <v>192</v>
      </c>
      <c r="C494" s="43" t="s">
        <v>390</v>
      </c>
      <c r="D494" s="44">
        <v>9781787582842</v>
      </c>
      <c r="E494" s="54" t="s">
        <v>166</v>
      </c>
      <c r="F494" s="54" t="s">
        <v>419</v>
      </c>
      <c r="G494" s="46">
        <v>0</v>
      </c>
      <c r="H494" s="47">
        <v>9.9499999999999993</v>
      </c>
      <c r="I494" s="48"/>
      <c r="J494" s="49">
        <v>40</v>
      </c>
      <c r="K494" s="50">
        <f t="shared" si="112"/>
        <v>0</v>
      </c>
      <c r="L494" s="48">
        <f t="shared" si="113"/>
        <v>5.4724999999999993</v>
      </c>
      <c r="M494" s="48"/>
    </row>
    <row r="495" spans="1:13" s="42" customFormat="1" ht="18" customHeight="1" x14ac:dyDescent="0.2">
      <c r="A495" s="54" t="s">
        <v>151</v>
      </c>
      <c r="B495" s="54" t="s">
        <v>192</v>
      </c>
      <c r="C495" s="43" t="s">
        <v>390</v>
      </c>
      <c r="D495" s="44">
        <v>9781787585065</v>
      </c>
      <c r="E495" s="54" t="s">
        <v>159</v>
      </c>
      <c r="F495" s="54" t="s">
        <v>446</v>
      </c>
      <c r="G495" s="46">
        <v>0</v>
      </c>
      <c r="H495" s="47">
        <v>20</v>
      </c>
      <c r="I495" s="48"/>
      <c r="J495" s="49">
        <v>16</v>
      </c>
      <c r="K495" s="50">
        <f t="shared" ref="K495" si="154">G495*L495</f>
        <v>0</v>
      </c>
      <c r="L495" s="48">
        <f t="shared" ref="L495" si="155">H495-(H495*$G$27)</f>
        <v>11</v>
      </c>
      <c r="M495" s="48"/>
    </row>
    <row r="496" spans="1:13" s="42" customFormat="1" ht="18" customHeight="1" x14ac:dyDescent="0.2">
      <c r="A496" s="54" t="s">
        <v>151</v>
      </c>
      <c r="B496" s="54" t="s">
        <v>192</v>
      </c>
      <c r="C496" s="43" t="s">
        <v>390</v>
      </c>
      <c r="D496" s="44">
        <v>9781787585058</v>
      </c>
      <c r="E496" s="54" t="s">
        <v>166</v>
      </c>
      <c r="F496" s="54" t="s">
        <v>446</v>
      </c>
      <c r="G496" s="46">
        <v>0</v>
      </c>
      <c r="H496" s="47">
        <v>9.9499999999999993</v>
      </c>
      <c r="I496" s="48"/>
      <c r="J496" s="49">
        <v>40</v>
      </c>
      <c r="K496" s="50">
        <f t="shared" si="112"/>
        <v>0</v>
      </c>
      <c r="L496" s="48">
        <f t="shared" si="113"/>
        <v>5.4724999999999993</v>
      </c>
      <c r="M496" s="48"/>
    </row>
    <row r="497" spans="1:13" s="42" customFormat="1" ht="18" customHeight="1" x14ac:dyDescent="0.2">
      <c r="A497" s="54" t="s">
        <v>151</v>
      </c>
      <c r="B497" s="54" t="s">
        <v>152</v>
      </c>
      <c r="C497" s="43" t="s">
        <v>390</v>
      </c>
      <c r="D497" s="44">
        <v>9781787585782</v>
      </c>
      <c r="E497" s="54" t="s">
        <v>159</v>
      </c>
      <c r="F497" s="54" t="s">
        <v>410</v>
      </c>
      <c r="G497" s="46">
        <v>0</v>
      </c>
      <c r="H497" s="47">
        <v>20</v>
      </c>
      <c r="I497" s="48"/>
      <c r="J497" s="49">
        <v>20</v>
      </c>
      <c r="K497" s="50">
        <f t="shared" ref="K497" si="156">G497*L497</f>
        <v>0</v>
      </c>
      <c r="L497" s="48">
        <f t="shared" ref="L497" si="157">H497-(H497*$G$27)</f>
        <v>11</v>
      </c>
      <c r="M497" s="48"/>
    </row>
    <row r="498" spans="1:13" s="42" customFormat="1" ht="18" customHeight="1" x14ac:dyDescent="0.2">
      <c r="A498" s="54" t="s">
        <v>151</v>
      </c>
      <c r="B498" s="54" t="s">
        <v>152</v>
      </c>
      <c r="C498" s="43" t="s">
        <v>390</v>
      </c>
      <c r="D498" s="44">
        <v>9781787585775</v>
      </c>
      <c r="E498" s="54" t="s">
        <v>166</v>
      </c>
      <c r="F498" s="54" t="s">
        <v>410</v>
      </c>
      <c r="G498" s="46">
        <v>0</v>
      </c>
      <c r="H498" s="47">
        <v>9.9499999999999993</v>
      </c>
      <c r="I498" s="48"/>
      <c r="J498" s="49">
        <v>40</v>
      </c>
      <c r="K498" s="50">
        <f t="shared" si="112"/>
        <v>0</v>
      </c>
      <c r="L498" s="48">
        <f t="shared" si="113"/>
        <v>5.4724999999999993</v>
      </c>
      <c r="M498" s="48"/>
    </row>
    <row r="499" spans="1:13" s="42" customFormat="1" ht="18" customHeight="1" x14ac:dyDescent="0.2">
      <c r="A499" s="54" t="s">
        <v>151</v>
      </c>
      <c r="B499" s="54" t="s">
        <v>152</v>
      </c>
      <c r="C499" s="43" t="s">
        <v>390</v>
      </c>
      <c r="D499" s="44">
        <v>9781787583948</v>
      </c>
      <c r="E499" s="54" t="s">
        <v>159</v>
      </c>
      <c r="F499" s="54" t="s">
        <v>518</v>
      </c>
      <c r="G499" s="46">
        <v>0</v>
      </c>
      <c r="H499" s="47">
        <v>20</v>
      </c>
      <c r="I499" s="48"/>
      <c r="J499" s="49">
        <v>2</v>
      </c>
      <c r="K499" s="50">
        <f t="shared" ref="K499" si="158">G499*L499</f>
        <v>0</v>
      </c>
      <c r="L499" s="48">
        <f t="shared" ref="L499" si="159">H499-(H499*$G$27)</f>
        <v>11</v>
      </c>
      <c r="M499" s="48"/>
    </row>
    <row r="500" spans="1:13" s="42" customFormat="1" ht="18" customHeight="1" x14ac:dyDescent="0.2">
      <c r="A500" s="54" t="s">
        <v>151</v>
      </c>
      <c r="B500" s="54" t="s">
        <v>152</v>
      </c>
      <c r="C500" s="43" t="s">
        <v>390</v>
      </c>
      <c r="D500" s="44">
        <v>9781787583931</v>
      </c>
      <c r="E500" s="54" t="s">
        <v>166</v>
      </c>
      <c r="F500" s="54" t="s">
        <v>518</v>
      </c>
      <c r="G500" s="46">
        <v>0</v>
      </c>
      <c r="H500" s="47">
        <v>9.9499999999999993</v>
      </c>
      <c r="I500" s="48"/>
      <c r="J500" s="49">
        <v>40</v>
      </c>
      <c r="K500" s="50">
        <f t="shared" si="112"/>
        <v>0</v>
      </c>
      <c r="L500" s="48">
        <f t="shared" si="113"/>
        <v>5.4724999999999993</v>
      </c>
      <c r="M500" s="48"/>
    </row>
    <row r="501" spans="1:13" s="42" customFormat="1" ht="18" customHeight="1" x14ac:dyDescent="0.2">
      <c r="A501" s="54" t="s">
        <v>151</v>
      </c>
      <c r="B501" s="54" t="s">
        <v>152</v>
      </c>
      <c r="C501" s="43" t="s">
        <v>390</v>
      </c>
      <c r="D501" s="44">
        <v>9781787580220</v>
      </c>
      <c r="E501" s="54" t="s">
        <v>166</v>
      </c>
      <c r="F501" s="54" t="s">
        <v>422</v>
      </c>
      <c r="G501" s="46">
        <v>0</v>
      </c>
      <c r="H501" s="47">
        <v>9.9499999999999993</v>
      </c>
      <c r="I501" s="48"/>
      <c r="J501" s="49">
        <v>32</v>
      </c>
      <c r="K501" s="50">
        <f t="shared" si="112"/>
        <v>0</v>
      </c>
      <c r="L501" s="48">
        <f t="shared" si="113"/>
        <v>5.4724999999999993</v>
      </c>
      <c r="M501" s="48"/>
    </row>
    <row r="502" spans="1:13" s="42" customFormat="1" ht="18" customHeight="1" x14ac:dyDescent="0.2">
      <c r="A502" s="54" t="s">
        <v>151</v>
      </c>
      <c r="B502" s="54" t="s">
        <v>152</v>
      </c>
      <c r="C502" s="43" t="s">
        <v>390</v>
      </c>
      <c r="D502" s="44">
        <v>9781787586239</v>
      </c>
      <c r="E502" s="54" t="s">
        <v>159</v>
      </c>
      <c r="F502" s="54" t="s">
        <v>648</v>
      </c>
      <c r="G502" s="46">
        <v>0</v>
      </c>
      <c r="H502" s="47">
        <v>20</v>
      </c>
      <c r="I502" s="48"/>
      <c r="J502" s="49">
        <v>16</v>
      </c>
      <c r="K502" s="50">
        <f t="shared" ref="K502" si="160">G502*L502</f>
        <v>0</v>
      </c>
      <c r="L502" s="48">
        <f t="shared" ref="L502" si="161">H502-(H502*$G$27)</f>
        <v>11</v>
      </c>
      <c r="M502" s="48"/>
    </row>
    <row r="503" spans="1:13" s="51" customFormat="1" ht="18" customHeight="1" x14ac:dyDescent="0.2">
      <c r="A503" s="78" t="s">
        <v>151</v>
      </c>
      <c r="B503" s="78" t="s">
        <v>152</v>
      </c>
      <c r="C503" s="71" t="s">
        <v>669</v>
      </c>
      <c r="D503" s="72">
        <v>9781787586215</v>
      </c>
      <c r="E503" s="78" t="s">
        <v>166</v>
      </c>
      <c r="F503" s="78" t="s">
        <v>648</v>
      </c>
      <c r="G503" s="52">
        <v>0</v>
      </c>
      <c r="H503" s="74">
        <v>12.95</v>
      </c>
      <c r="I503" s="53"/>
      <c r="J503" s="75">
        <v>32</v>
      </c>
      <c r="K503" s="76">
        <f t="shared" si="112"/>
        <v>0</v>
      </c>
      <c r="L503" s="53">
        <f t="shared" si="113"/>
        <v>7.1224999999999996</v>
      </c>
      <c r="M503" s="53"/>
    </row>
    <row r="504" spans="1:13" s="42" customFormat="1" ht="18" customHeight="1" x14ac:dyDescent="0.2">
      <c r="A504" s="54" t="s">
        <v>151</v>
      </c>
      <c r="B504" s="54" t="s">
        <v>152</v>
      </c>
      <c r="C504" s="43" t="s">
        <v>390</v>
      </c>
      <c r="D504" s="44">
        <v>9781787582071</v>
      </c>
      <c r="E504" s="54" t="s">
        <v>166</v>
      </c>
      <c r="F504" s="54" t="s">
        <v>433</v>
      </c>
      <c r="G504" s="46">
        <v>0</v>
      </c>
      <c r="H504" s="47">
        <v>9.9499999999999993</v>
      </c>
      <c r="I504" s="48"/>
      <c r="J504" s="49">
        <v>32</v>
      </c>
      <c r="K504" s="50">
        <f t="shared" si="112"/>
        <v>0</v>
      </c>
      <c r="L504" s="48">
        <f t="shared" si="113"/>
        <v>5.4724999999999993</v>
      </c>
      <c r="M504" s="48"/>
    </row>
    <row r="505" spans="1:13" s="42" customFormat="1" ht="18" customHeight="1" x14ac:dyDescent="0.2">
      <c r="A505" s="54" t="s">
        <v>151</v>
      </c>
      <c r="B505" s="54" t="s">
        <v>152</v>
      </c>
      <c r="C505" s="43" t="s">
        <v>390</v>
      </c>
      <c r="D505" s="44">
        <v>9781787584990</v>
      </c>
      <c r="E505" s="54" t="s">
        <v>159</v>
      </c>
      <c r="F505" s="54" t="s">
        <v>445</v>
      </c>
      <c r="G505" s="46">
        <v>0</v>
      </c>
      <c r="H505" s="47">
        <v>20</v>
      </c>
      <c r="I505" s="48"/>
      <c r="J505" s="49">
        <v>16</v>
      </c>
      <c r="K505" s="50">
        <f t="shared" ref="K505" si="162">G505*L505</f>
        <v>0</v>
      </c>
      <c r="L505" s="48">
        <f t="shared" ref="L505" si="163">H505-(H505*$G$27)</f>
        <v>11</v>
      </c>
      <c r="M505" s="48"/>
    </row>
    <row r="506" spans="1:13" s="42" customFormat="1" ht="18" customHeight="1" x14ac:dyDescent="0.2">
      <c r="A506" s="54" t="s">
        <v>151</v>
      </c>
      <c r="B506" s="54" t="s">
        <v>152</v>
      </c>
      <c r="C506" s="43" t="s">
        <v>390</v>
      </c>
      <c r="D506" s="44">
        <v>9781787584983</v>
      </c>
      <c r="E506" s="54" t="s">
        <v>166</v>
      </c>
      <c r="F506" s="54" t="s">
        <v>445</v>
      </c>
      <c r="G506" s="46">
        <v>0</v>
      </c>
      <c r="H506" s="47">
        <v>9.9499999999999993</v>
      </c>
      <c r="I506" s="48"/>
      <c r="J506" s="49">
        <v>32</v>
      </c>
      <c r="K506" s="50">
        <f t="shared" si="112"/>
        <v>0</v>
      </c>
      <c r="L506" s="48">
        <f t="shared" si="113"/>
        <v>5.4724999999999993</v>
      </c>
      <c r="M506" s="48"/>
    </row>
    <row r="507" spans="1:13" s="51" customFormat="1" ht="18" customHeight="1" x14ac:dyDescent="0.2">
      <c r="A507" s="78" t="s">
        <v>151</v>
      </c>
      <c r="B507" s="78" t="s">
        <v>152</v>
      </c>
      <c r="C507" s="71" t="s">
        <v>669</v>
      </c>
      <c r="D507" s="72">
        <v>9781787581807</v>
      </c>
      <c r="E507" s="78" t="s">
        <v>159</v>
      </c>
      <c r="F507" s="78" t="s">
        <v>463</v>
      </c>
      <c r="G507" s="52">
        <v>0</v>
      </c>
      <c r="H507" s="74">
        <v>20</v>
      </c>
      <c r="I507" s="53"/>
      <c r="J507" s="75">
        <v>16</v>
      </c>
      <c r="K507" s="76">
        <f t="shared" ref="K507" si="164">G507*L507</f>
        <v>0</v>
      </c>
      <c r="L507" s="53">
        <f t="shared" ref="L507" si="165">H507-(H507*$G$27)</f>
        <v>11</v>
      </c>
      <c r="M507" s="53"/>
    </row>
    <row r="508" spans="1:13" s="42" customFormat="1" ht="18" customHeight="1" x14ac:dyDescent="0.2">
      <c r="A508" s="54" t="s">
        <v>151</v>
      </c>
      <c r="B508" s="54" t="s">
        <v>152</v>
      </c>
      <c r="C508" s="43" t="s">
        <v>390</v>
      </c>
      <c r="D508" s="44">
        <v>9781787581791</v>
      </c>
      <c r="E508" s="54" t="s">
        <v>166</v>
      </c>
      <c r="F508" s="54" t="s">
        <v>463</v>
      </c>
      <c r="G508" s="46">
        <v>0</v>
      </c>
      <c r="H508" s="47">
        <v>9.9499999999999993</v>
      </c>
      <c r="I508" s="48"/>
      <c r="J508" s="49">
        <v>32</v>
      </c>
      <c r="K508" s="50">
        <f t="shared" si="112"/>
        <v>0</v>
      </c>
      <c r="L508" s="48">
        <f t="shared" si="113"/>
        <v>5.4724999999999993</v>
      </c>
      <c r="M508" s="48"/>
    </row>
    <row r="509" spans="1:13" s="42" customFormat="1" ht="18" customHeight="1" x14ac:dyDescent="0.2">
      <c r="A509" s="54" t="s">
        <v>151</v>
      </c>
      <c r="B509" s="54" t="s">
        <v>192</v>
      </c>
      <c r="C509" s="43" t="s">
        <v>390</v>
      </c>
      <c r="D509" s="44">
        <v>9781787583061</v>
      </c>
      <c r="E509" s="54" t="s">
        <v>159</v>
      </c>
      <c r="F509" s="54" t="s">
        <v>404</v>
      </c>
      <c r="G509" s="46">
        <v>0</v>
      </c>
      <c r="H509" s="47">
        <v>20</v>
      </c>
      <c r="I509" s="48"/>
      <c r="J509" s="49">
        <v>16</v>
      </c>
      <c r="K509" s="50">
        <f t="shared" ref="K509" si="166">G509*L509</f>
        <v>0</v>
      </c>
      <c r="L509" s="48">
        <f t="shared" ref="L509" si="167">H509-(H509*$G$27)</f>
        <v>11</v>
      </c>
      <c r="M509" s="48"/>
    </row>
    <row r="510" spans="1:13" s="42" customFormat="1" ht="18" customHeight="1" x14ac:dyDescent="0.2">
      <c r="A510" s="54" t="s">
        <v>151</v>
      </c>
      <c r="B510" s="54" t="s">
        <v>192</v>
      </c>
      <c r="C510" s="43" t="s">
        <v>390</v>
      </c>
      <c r="D510" s="44">
        <v>9781787583054</v>
      </c>
      <c r="E510" s="54" t="s">
        <v>166</v>
      </c>
      <c r="F510" s="54" t="s">
        <v>404</v>
      </c>
      <c r="G510" s="46">
        <v>0</v>
      </c>
      <c r="H510" s="47">
        <v>9.9499999999999993</v>
      </c>
      <c r="I510" s="48"/>
      <c r="J510" s="49">
        <v>40</v>
      </c>
      <c r="K510" s="50">
        <f t="shared" si="112"/>
        <v>0</v>
      </c>
      <c r="L510" s="48">
        <f t="shared" si="113"/>
        <v>5.4724999999999993</v>
      </c>
      <c r="M510" s="48"/>
    </row>
    <row r="511" spans="1:13" s="42" customFormat="1" ht="18" customHeight="1" x14ac:dyDescent="0.2">
      <c r="A511" s="54" t="s">
        <v>151</v>
      </c>
      <c r="B511" s="54" t="s">
        <v>192</v>
      </c>
      <c r="C511" s="43" t="s">
        <v>390</v>
      </c>
      <c r="D511" s="44">
        <v>9781787586130</v>
      </c>
      <c r="E511" s="54" t="s">
        <v>159</v>
      </c>
      <c r="F511" s="54" t="s">
        <v>405</v>
      </c>
      <c r="G511" s="46">
        <v>0</v>
      </c>
      <c r="H511" s="47">
        <v>20</v>
      </c>
      <c r="I511" s="48"/>
      <c r="J511" s="49">
        <v>16</v>
      </c>
      <c r="K511" s="50">
        <f t="shared" ref="K511" si="168">G511*L511</f>
        <v>0</v>
      </c>
      <c r="L511" s="48">
        <f t="shared" ref="L511" si="169">H511-(H511*$G$27)</f>
        <v>11</v>
      </c>
      <c r="M511" s="48"/>
    </row>
    <row r="512" spans="1:13" s="42" customFormat="1" ht="18" customHeight="1" x14ac:dyDescent="0.2">
      <c r="A512" s="54" t="s">
        <v>151</v>
      </c>
      <c r="B512" s="54" t="s">
        <v>192</v>
      </c>
      <c r="C512" s="43" t="s">
        <v>390</v>
      </c>
      <c r="D512" s="44">
        <v>9781787586116</v>
      </c>
      <c r="E512" s="54" t="s">
        <v>166</v>
      </c>
      <c r="F512" s="54" t="s">
        <v>405</v>
      </c>
      <c r="G512" s="46">
        <v>0</v>
      </c>
      <c r="H512" s="47">
        <v>12.95</v>
      </c>
      <c r="I512" s="48"/>
      <c r="J512" s="49">
        <v>40</v>
      </c>
      <c r="K512" s="50">
        <f t="shared" si="112"/>
        <v>0</v>
      </c>
      <c r="L512" s="48">
        <f t="shared" si="113"/>
        <v>7.1224999999999996</v>
      </c>
      <c r="M512" s="48"/>
    </row>
    <row r="513" spans="1:22" s="42" customFormat="1" ht="18" customHeight="1" x14ac:dyDescent="0.2">
      <c r="A513" s="54" t="s">
        <v>151</v>
      </c>
      <c r="B513" s="54" t="s">
        <v>191</v>
      </c>
      <c r="C513" s="43" t="s">
        <v>390</v>
      </c>
      <c r="D513" s="44">
        <v>978178758502</v>
      </c>
      <c r="E513" s="54" t="s">
        <v>159</v>
      </c>
      <c r="F513" s="54" t="s">
        <v>516</v>
      </c>
      <c r="G513" s="46">
        <v>0</v>
      </c>
      <c r="H513" s="47">
        <v>20</v>
      </c>
      <c r="I513" s="48"/>
      <c r="J513" s="49">
        <v>16</v>
      </c>
      <c r="K513" s="50">
        <f t="shared" ref="K513" si="170">G513*L513</f>
        <v>0</v>
      </c>
      <c r="L513" s="48">
        <f t="shared" ref="L513" si="171">H513-(H513*$G$27)</f>
        <v>11</v>
      </c>
      <c r="M513" s="48"/>
    </row>
    <row r="514" spans="1:22" s="42" customFormat="1" ht="18" customHeight="1" x14ac:dyDescent="0.2">
      <c r="A514" s="54" t="s">
        <v>151</v>
      </c>
      <c r="B514" s="54" t="s">
        <v>191</v>
      </c>
      <c r="C514" s="43" t="s">
        <v>390</v>
      </c>
      <c r="D514" s="44">
        <v>9781787587496</v>
      </c>
      <c r="E514" s="54" t="s">
        <v>166</v>
      </c>
      <c r="F514" s="54" t="s">
        <v>516</v>
      </c>
      <c r="G514" s="46">
        <v>0</v>
      </c>
      <c r="H514" s="47">
        <v>12.95</v>
      </c>
      <c r="I514" s="48"/>
      <c r="J514" s="49">
        <v>32</v>
      </c>
      <c r="K514" s="50">
        <f t="shared" si="112"/>
        <v>0</v>
      </c>
      <c r="L514" s="48">
        <f t="shared" si="113"/>
        <v>7.1224999999999996</v>
      </c>
      <c r="M514" s="48"/>
    </row>
    <row r="515" spans="1:22" s="42" customFormat="1" ht="18" customHeight="1" x14ac:dyDescent="0.2">
      <c r="A515" s="54" t="s">
        <v>151</v>
      </c>
      <c r="B515" s="54" t="s">
        <v>155</v>
      </c>
      <c r="C515" s="43" t="s">
        <v>390</v>
      </c>
      <c r="D515" s="44">
        <v>9781787585423</v>
      </c>
      <c r="E515" s="54" t="s">
        <v>159</v>
      </c>
      <c r="F515" s="54" t="s">
        <v>430</v>
      </c>
      <c r="G515" s="46">
        <v>0</v>
      </c>
      <c r="H515" s="47">
        <v>20</v>
      </c>
      <c r="I515" s="48"/>
      <c r="J515" s="49">
        <v>14</v>
      </c>
      <c r="K515" s="50">
        <f t="shared" ref="K515" si="172">G515*L515</f>
        <v>0</v>
      </c>
      <c r="L515" s="48">
        <f t="shared" ref="L515" si="173">H515-(H515*$G$27)</f>
        <v>11</v>
      </c>
      <c r="M515" s="48"/>
    </row>
    <row r="516" spans="1:22" s="42" customFormat="1" ht="18" customHeight="1" x14ac:dyDescent="0.2">
      <c r="A516" s="54" t="s">
        <v>151</v>
      </c>
      <c r="B516" s="54" t="s">
        <v>155</v>
      </c>
      <c r="C516" s="43" t="s">
        <v>390</v>
      </c>
      <c r="D516" s="44">
        <v>9781787585416</v>
      </c>
      <c r="E516" s="54" t="s">
        <v>166</v>
      </c>
      <c r="F516" s="54" t="s">
        <v>430</v>
      </c>
      <c r="G516" s="46">
        <v>0</v>
      </c>
      <c r="H516" s="47">
        <v>9.9499999999999993</v>
      </c>
      <c r="I516" s="48"/>
      <c r="J516" s="49">
        <v>24</v>
      </c>
      <c r="K516" s="50">
        <f t="shared" si="112"/>
        <v>0</v>
      </c>
      <c r="L516" s="48">
        <f t="shared" si="113"/>
        <v>5.4724999999999993</v>
      </c>
      <c r="M516" s="48"/>
    </row>
    <row r="517" spans="1:22" s="42" customFormat="1" ht="18" customHeight="1" x14ac:dyDescent="0.2">
      <c r="A517" s="54" t="s">
        <v>151</v>
      </c>
      <c r="B517" s="54" t="s">
        <v>155</v>
      </c>
      <c r="C517" s="43" t="s">
        <v>390</v>
      </c>
      <c r="D517" s="44">
        <v>9781787587151</v>
      </c>
      <c r="E517" s="54" t="s">
        <v>166</v>
      </c>
      <c r="F517" s="54" t="s">
        <v>454</v>
      </c>
      <c r="G517" s="46">
        <v>0</v>
      </c>
      <c r="H517" s="47">
        <v>20</v>
      </c>
      <c r="I517" s="48"/>
      <c r="J517" s="49">
        <v>12</v>
      </c>
      <c r="K517" s="50">
        <f t="shared" ref="K517" si="174">G517*L517</f>
        <v>0</v>
      </c>
      <c r="L517" s="48">
        <f t="shared" ref="L517" si="175">H517-(H517*$G$27)</f>
        <v>11</v>
      </c>
      <c r="M517" s="48"/>
    </row>
    <row r="518" spans="1:22" s="42" customFormat="1" ht="18" customHeight="1" x14ac:dyDescent="0.2">
      <c r="A518" s="54" t="s">
        <v>151</v>
      </c>
      <c r="B518" s="54" t="s">
        <v>155</v>
      </c>
      <c r="C518" s="43" t="s">
        <v>390</v>
      </c>
      <c r="D518" s="44">
        <v>9781787587144</v>
      </c>
      <c r="E518" s="54" t="s">
        <v>166</v>
      </c>
      <c r="F518" s="54" t="s">
        <v>454</v>
      </c>
      <c r="G518" s="46">
        <v>0</v>
      </c>
      <c r="H518" s="47">
        <v>9.9499999999999993</v>
      </c>
      <c r="I518" s="48"/>
      <c r="J518" s="49">
        <v>24</v>
      </c>
      <c r="K518" s="50">
        <f t="shared" si="112"/>
        <v>0</v>
      </c>
      <c r="L518" s="48">
        <f t="shared" si="113"/>
        <v>5.4724999999999993</v>
      </c>
      <c r="M518" s="48"/>
    </row>
    <row r="519" spans="1:22" s="60" customFormat="1" ht="18" customHeight="1" x14ac:dyDescent="0.2">
      <c r="A519" s="82" t="s">
        <v>151</v>
      </c>
      <c r="B519" s="82" t="s">
        <v>155</v>
      </c>
      <c r="C519" s="83" t="s">
        <v>390</v>
      </c>
      <c r="D519" s="84">
        <v>9781787582422</v>
      </c>
      <c r="E519" s="82" t="s">
        <v>166</v>
      </c>
      <c r="F519" s="82" t="s">
        <v>156</v>
      </c>
      <c r="G519" s="85">
        <v>0</v>
      </c>
      <c r="H519" s="86">
        <v>9.9499999999999993</v>
      </c>
      <c r="I519" s="87"/>
      <c r="J519" s="88">
        <v>24</v>
      </c>
      <c r="K519" s="89">
        <f t="shared" si="112"/>
        <v>0</v>
      </c>
      <c r="L519" s="87">
        <f t="shared" si="113"/>
        <v>5.4724999999999993</v>
      </c>
      <c r="M519" s="60" t="s">
        <v>403</v>
      </c>
      <c r="R519" s="42"/>
      <c r="S519" s="42"/>
      <c r="T519" s="42"/>
      <c r="U519" s="42"/>
      <c r="V519" s="42"/>
    </row>
    <row r="520" spans="1:22" s="42" customFormat="1" ht="18" customHeight="1" x14ac:dyDescent="0.2">
      <c r="A520" s="54" t="s">
        <v>151</v>
      </c>
      <c r="B520" s="54" t="s">
        <v>192</v>
      </c>
      <c r="C520" s="43" t="s">
        <v>390</v>
      </c>
      <c r="D520" s="44">
        <v>9781787580275</v>
      </c>
      <c r="E520" s="54" t="s">
        <v>166</v>
      </c>
      <c r="F520" s="54" t="s">
        <v>472</v>
      </c>
      <c r="G520" s="46">
        <v>0</v>
      </c>
      <c r="H520" s="47">
        <v>9.9499999999999993</v>
      </c>
      <c r="I520" s="48"/>
      <c r="J520" s="49">
        <v>32</v>
      </c>
      <c r="K520" s="50">
        <f t="shared" si="112"/>
        <v>0</v>
      </c>
      <c r="L520" s="48">
        <f t="shared" si="113"/>
        <v>5.4724999999999993</v>
      </c>
      <c r="M520" s="48"/>
    </row>
    <row r="521" spans="1:22" s="51" customFormat="1" ht="18" customHeight="1" x14ac:dyDescent="0.2">
      <c r="A521" s="78" t="s">
        <v>151</v>
      </c>
      <c r="B521" s="78" t="s">
        <v>155</v>
      </c>
      <c r="C521" s="71" t="s">
        <v>669</v>
      </c>
      <c r="D521" s="72">
        <v>9781787585737</v>
      </c>
      <c r="E521" s="78" t="s">
        <v>159</v>
      </c>
      <c r="F521" s="78" t="s">
        <v>456</v>
      </c>
      <c r="G521" s="52">
        <v>0</v>
      </c>
      <c r="H521" s="74">
        <v>20</v>
      </c>
      <c r="I521" s="53"/>
      <c r="J521" s="75">
        <v>20</v>
      </c>
      <c r="K521" s="76">
        <f t="shared" ref="K521" si="176">G521*L521</f>
        <v>0</v>
      </c>
      <c r="L521" s="53">
        <f t="shared" ref="L521" si="177">H521-(H521*$G$27)</f>
        <v>11</v>
      </c>
      <c r="M521" s="53"/>
    </row>
    <row r="522" spans="1:22" s="42" customFormat="1" ht="18" customHeight="1" x14ac:dyDescent="0.2">
      <c r="A522" s="54" t="s">
        <v>151</v>
      </c>
      <c r="B522" s="54" t="s">
        <v>155</v>
      </c>
      <c r="C522" s="43" t="s">
        <v>390</v>
      </c>
      <c r="D522" s="44">
        <v>9781787585720</v>
      </c>
      <c r="E522" s="54" t="s">
        <v>166</v>
      </c>
      <c r="F522" s="54" t="s">
        <v>456</v>
      </c>
      <c r="G522" s="46">
        <v>0</v>
      </c>
      <c r="H522" s="47">
        <v>9.9499999999999993</v>
      </c>
      <c r="I522" s="48"/>
      <c r="J522" s="49">
        <v>40</v>
      </c>
      <c r="K522" s="50">
        <f t="shared" si="112"/>
        <v>0</v>
      </c>
      <c r="L522" s="48">
        <f t="shared" si="113"/>
        <v>5.4724999999999993</v>
      </c>
      <c r="M522" s="48"/>
    </row>
    <row r="523" spans="1:22" s="42" customFormat="1" ht="18" customHeight="1" x14ac:dyDescent="0.2">
      <c r="A523" s="54" t="s">
        <v>151</v>
      </c>
      <c r="B523" s="54" t="s">
        <v>192</v>
      </c>
      <c r="C523" s="43" t="s">
        <v>390</v>
      </c>
      <c r="D523" s="44">
        <v>9781787586482</v>
      </c>
      <c r="E523" s="54" t="s">
        <v>159</v>
      </c>
      <c r="F523" s="54" t="s">
        <v>519</v>
      </c>
      <c r="G523" s="46">
        <v>0</v>
      </c>
      <c r="H523" s="47">
        <v>20</v>
      </c>
      <c r="I523" s="48"/>
      <c r="J523" s="49">
        <v>18</v>
      </c>
      <c r="K523" s="50">
        <f t="shared" ref="K523" si="178">G523*L523</f>
        <v>0</v>
      </c>
      <c r="L523" s="48">
        <f t="shared" ref="L523" si="179">H523-(H523*$G$27)</f>
        <v>11</v>
      </c>
      <c r="M523" s="48"/>
    </row>
    <row r="524" spans="1:22" s="42" customFormat="1" ht="18" customHeight="1" x14ac:dyDescent="0.2">
      <c r="A524" s="54" t="s">
        <v>151</v>
      </c>
      <c r="B524" s="54" t="s">
        <v>192</v>
      </c>
      <c r="C524" s="43" t="s">
        <v>390</v>
      </c>
      <c r="D524" s="44">
        <v>9781787586468</v>
      </c>
      <c r="E524" s="54" t="s">
        <v>166</v>
      </c>
      <c r="F524" s="54" t="s">
        <v>519</v>
      </c>
      <c r="G524" s="46">
        <v>0</v>
      </c>
      <c r="H524" s="47">
        <v>12.95</v>
      </c>
      <c r="I524" s="48"/>
      <c r="J524" s="49">
        <v>36</v>
      </c>
      <c r="K524" s="50">
        <f t="shared" si="112"/>
        <v>0</v>
      </c>
      <c r="L524" s="48">
        <f t="shared" si="113"/>
        <v>7.1224999999999996</v>
      </c>
      <c r="M524" s="48"/>
    </row>
    <row r="525" spans="1:22" s="42" customFormat="1" ht="18" customHeight="1" x14ac:dyDescent="0.2">
      <c r="A525" s="54" t="s">
        <v>151</v>
      </c>
      <c r="B525" s="54" t="s">
        <v>155</v>
      </c>
      <c r="C525" s="43" t="s">
        <v>390</v>
      </c>
      <c r="D525" s="44">
        <v>9781787586581</v>
      </c>
      <c r="E525" s="54" t="s">
        <v>159</v>
      </c>
      <c r="F525" s="54" t="s">
        <v>453</v>
      </c>
      <c r="G525" s="46">
        <v>0</v>
      </c>
      <c r="H525" s="47">
        <v>20</v>
      </c>
      <c r="I525" s="48"/>
      <c r="J525" s="49">
        <v>12</v>
      </c>
      <c r="K525" s="50">
        <f t="shared" ref="K525" si="180">G525*L525</f>
        <v>0</v>
      </c>
      <c r="L525" s="48">
        <f t="shared" ref="L525" si="181">H525-(H525*$G$27)</f>
        <v>11</v>
      </c>
      <c r="M525" s="48"/>
    </row>
    <row r="526" spans="1:22" s="42" customFormat="1" ht="18" customHeight="1" x14ac:dyDescent="0.2">
      <c r="A526" s="54" t="s">
        <v>151</v>
      </c>
      <c r="B526" s="54" t="s">
        <v>155</v>
      </c>
      <c r="C526" s="43" t="s">
        <v>390</v>
      </c>
      <c r="D526" s="44">
        <v>9781787586567</v>
      </c>
      <c r="E526" s="54" t="s">
        <v>166</v>
      </c>
      <c r="F526" s="54" t="s">
        <v>453</v>
      </c>
      <c r="G526" s="46">
        <v>0</v>
      </c>
      <c r="H526" s="47">
        <v>12.95</v>
      </c>
      <c r="I526" s="48"/>
      <c r="J526" s="49">
        <v>20</v>
      </c>
      <c r="K526" s="50">
        <f t="shared" si="112"/>
        <v>0</v>
      </c>
      <c r="L526" s="48">
        <f t="shared" si="113"/>
        <v>7.1224999999999996</v>
      </c>
      <c r="M526" s="48"/>
    </row>
    <row r="527" spans="1:22" s="42" customFormat="1" ht="18" customHeight="1" x14ac:dyDescent="0.2">
      <c r="A527" s="54" t="s">
        <v>151</v>
      </c>
      <c r="B527" s="54" t="s">
        <v>155</v>
      </c>
      <c r="C527" s="43" t="s">
        <v>390</v>
      </c>
      <c r="D527" s="44">
        <v>9781787580176</v>
      </c>
      <c r="E527" s="54" t="s">
        <v>166</v>
      </c>
      <c r="F527" s="54" t="s">
        <v>649</v>
      </c>
      <c r="G527" s="46">
        <v>0</v>
      </c>
      <c r="H527" s="47">
        <v>9.9499999999999993</v>
      </c>
      <c r="I527" s="48"/>
      <c r="J527" s="49">
        <v>32</v>
      </c>
      <c r="K527" s="50">
        <f t="shared" si="112"/>
        <v>0</v>
      </c>
      <c r="L527" s="48">
        <f t="shared" si="113"/>
        <v>5.4724999999999993</v>
      </c>
      <c r="M527" s="48"/>
    </row>
    <row r="528" spans="1:22" s="42" customFormat="1" ht="18" customHeight="1" x14ac:dyDescent="0.2">
      <c r="A528" s="54" t="s">
        <v>151</v>
      </c>
      <c r="B528" s="54" t="s">
        <v>192</v>
      </c>
      <c r="C528" s="43" t="s">
        <v>390</v>
      </c>
      <c r="D528" s="44">
        <v>9781787580374</v>
      </c>
      <c r="E528" s="54" t="s">
        <v>166</v>
      </c>
      <c r="F528" s="54" t="s">
        <v>448</v>
      </c>
      <c r="G528" s="46">
        <v>0</v>
      </c>
      <c r="H528" s="47">
        <v>9.9499999999999993</v>
      </c>
      <c r="I528" s="48"/>
      <c r="J528" s="49">
        <v>40</v>
      </c>
      <c r="K528" s="50">
        <f t="shared" si="112"/>
        <v>0</v>
      </c>
      <c r="L528" s="48">
        <f t="shared" si="113"/>
        <v>5.4724999999999993</v>
      </c>
      <c r="M528" s="48"/>
    </row>
    <row r="529" spans="1:13" s="42" customFormat="1" ht="18" customHeight="1" x14ac:dyDescent="0.2">
      <c r="A529" s="54" t="s">
        <v>151</v>
      </c>
      <c r="B529" s="54" t="s">
        <v>388</v>
      </c>
      <c r="C529" s="43" t="s">
        <v>390</v>
      </c>
      <c r="D529" s="44">
        <v>9781787584938</v>
      </c>
      <c r="E529" s="54" t="s">
        <v>159</v>
      </c>
      <c r="F529" s="54" t="s">
        <v>439</v>
      </c>
      <c r="G529" s="46">
        <v>0</v>
      </c>
      <c r="H529" s="47">
        <v>20</v>
      </c>
      <c r="I529" s="48"/>
      <c r="J529" s="49">
        <v>18</v>
      </c>
      <c r="K529" s="50">
        <f t="shared" ref="K529" si="182">G529*L529</f>
        <v>0</v>
      </c>
      <c r="L529" s="48">
        <f t="shared" ref="L529" si="183">H529-(H529*$G$27)</f>
        <v>11</v>
      </c>
      <c r="M529" s="48"/>
    </row>
    <row r="530" spans="1:13" s="42" customFormat="1" ht="18" customHeight="1" x14ac:dyDescent="0.2">
      <c r="A530" s="54" t="s">
        <v>151</v>
      </c>
      <c r="B530" s="54" t="s">
        <v>388</v>
      </c>
      <c r="C530" s="43" t="s">
        <v>390</v>
      </c>
      <c r="D530" s="44">
        <v>9781787584921</v>
      </c>
      <c r="E530" s="54" t="s">
        <v>166</v>
      </c>
      <c r="F530" s="54" t="s">
        <v>439</v>
      </c>
      <c r="G530" s="46">
        <v>0</v>
      </c>
      <c r="H530" s="47">
        <v>9.9499999999999993</v>
      </c>
      <c r="I530" s="48"/>
      <c r="J530" s="49">
        <v>56</v>
      </c>
      <c r="K530" s="50">
        <f t="shared" si="112"/>
        <v>0</v>
      </c>
      <c r="L530" s="48">
        <f t="shared" si="113"/>
        <v>5.4724999999999993</v>
      </c>
      <c r="M530" s="48"/>
    </row>
    <row r="531" spans="1:13" s="42" customFormat="1" ht="18" customHeight="1" x14ac:dyDescent="0.2">
      <c r="A531" s="54" t="s">
        <v>151</v>
      </c>
      <c r="B531" s="54" t="s">
        <v>152</v>
      </c>
      <c r="C531" s="43" t="s">
        <v>390</v>
      </c>
      <c r="D531" s="44">
        <v>9781787583191</v>
      </c>
      <c r="E531" s="54" t="s">
        <v>166</v>
      </c>
      <c r="F531" s="54" t="s">
        <v>480</v>
      </c>
      <c r="G531" s="46">
        <v>0</v>
      </c>
      <c r="H531" s="47">
        <v>9.9499999999999993</v>
      </c>
      <c r="I531" s="48"/>
      <c r="J531" s="49">
        <v>32</v>
      </c>
      <c r="K531" s="50">
        <f t="shared" si="112"/>
        <v>0</v>
      </c>
      <c r="L531" s="48">
        <f t="shared" si="113"/>
        <v>5.4724999999999993</v>
      </c>
      <c r="M531" s="48"/>
    </row>
    <row r="532" spans="1:13" s="42" customFormat="1" ht="18" customHeight="1" x14ac:dyDescent="0.2">
      <c r="A532" s="54" t="s">
        <v>151</v>
      </c>
      <c r="B532" s="54" t="s">
        <v>152</v>
      </c>
      <c r="C532" s="43" t="s">
        <v>390</v>
      </c>
      <c r="D532" s="44">
        <v>9781787582569</v>
      </c>
      <c r="E532" s="54" t="s">
        <v>166</v>
      </c>
      <c r="F532" s="54" t="s">
        <v>510</v>
      </c>
      <c r="G532" s="46">
        <v>0</v>
      </c>
      <c r="H532" s="47">
        <v>9.9499999999999993</v>
      </c>
      <c r="I532" s="48"/>
      <c r="J532" s="49">
        <v>36</v>
      </c>
      <c r="K532" s="50">
        <f t="shared" si="112"/>
        <v>0</v>
      </c>
      <c r="L532" s="48">
        <f t="shared" si="113"/>
        <v>5.4724999999999993</v>
      </c>
      <c r="M532" s="48"/>
    </row>
    <row r="533" spans="1:13" s="42" customFormat="1" ht="18" customHeight="1" x14ac:dyDescent="0.2">
      <c r="A533" s="54" t="s">
        <v>151</v>
      </c>
      <c r="B533" s="54" t="s">
        <v>152</v>
      </c>
      <c r="C533" s="43" t="s">
        <v>390</v>
      </c>
      <c r="D533" s="44">
        <v>9781787580121</v>
      </c>
      <c r="E533" s="54" t="s">
        <v>166</v>
      </c>
      <c r="F533" s="54" t="s">
        <v>494</v>
      </c>
      <c r="G533" s="46">
        <v>0</v>
      </c>
      <c r="H533" s="47">
        <v>9.9499999999999993</v>
      </c>
      <c r="I533" s="48"/>
      <c r="J533" s="49">
        <v>40</v>
      </c>
      <c r="K533" s="50">
        <f t="shared" si="112"/>
        <v>0</v>
      </c>
      <c r="L533" s="48">
        <f t="shared" si="113"/>
        <v>5.4724999999999993</v>
      </c>
      <c r="M533" s="48"/>
    </row>
    <row r="534" spans="1:13" s="42" customFormat="1" ht="18" customHeight="1" x14ac:dyDescent="0.2">
      <c r="A534" s="54" t="s">
        <v>151</v>
      </c>
      <c r="B534" s="54" t="s">
        <v>152</v>
      </c>
      <c r="C534" s="43" t="s">
        <v>390</v>
      </c>
      <c r="D534" s="44">
        <v>9781787585249</v>
      </c>
      <c r="E534" s="54" t="s">
        <v>159</v>
      </c>
      <c r="F534" s="54" t="s">
        <v>526</v>
      </c>
      <c r="G534" s="46">
        <v>0</v>
      </c>
      <c r="H534" s="47">
        <v>20</v>
      </c>
      <c r="I534" s="48"/>
      <c r="J534" s="49">
        <v>8</v>
      </c>
      <c r="K534" s="50">
        <f t="shared" ref="K534" si="184">G534*L534</f>
        <v>0</v>
      </c>
      <c r="L534" s="48">
        <f t="shared" ref="L534" si="185">H534-(H534*$G$27)</f>
        <v>11</v>
      </c>
      <c r="M534" s="48"/>
    </row>
    <row r="535" spans="1:13" s="42" customFormat="1" ht="18" customHeight="1" x14ac:dyDescent="0.2">
      <c r="A535" s="54" t="s">
        <v>151</v>
      </c>
      <c r="B535" s="54" t="s">
        <v>152</v>
      </c>
      <c r="C535" s="43" t="s">
        <v>390</v>
      </c>
      <c r="D535" s="44">
        <v>9781787585225</v>
      </c>
      <c r="E535" s="54" t="s">
        <v>166</v>
      </c>
      <c r="F535" s="54" t="s">
        <v>526</v>
      </c>
      <c r="G535" s="46">
        <v>0</v>
      </c>
      <c r="H535" s="47">
        <v>12.95</v>
      </c>
      <c r="I535" s="48"/>
      <c r="J535" s="49">
        <v>5</v>
      </c>
      <c r="K535" s="50">
        <f t="shared" si="112"/>
        <v>0</v>
      </c>
      <c r="L535" s="48">
        <f t="shared" si="113"/>
        <v>7.1224999999999996</v>
      </c>
      <c r="M535" s="48"/>
    </row>
    <row r="536" spans="1:13" s="42" customFormat="1" ht="18" customHeight="1" x14ac:dyDescent="0.2">
      <c r="A536" s="54" t="s">
        <v>151</v>
      </c>
      <c r="B536" s="54" t="s">
        <v>152</v>
      </c>
      <c r="C536" s="43" t="s">
        <v>390</v>
      </c>
      <c r="D536" s="44">
        <v>9781787585188</v>
      </c>
      <c r="E536" s="54" t="s">
        <v>159</v>
      </c>
      <c r="F536" s="54" t="s">
        <v>527</v>
      </c>
      <c r="G536" s="46">
        <v>0</v>
      </c>
      <c r="H536" s="47">
        <v>20</v>
      </c>
      <c r="I536" s="48"/>
      <c r="J536" s="49">
        <v>18</v>
      </c>
      <c r="K536" s="50">
        <f t="shared" ref="K536" si="186">G536*L536</f>
        <v>0</v>
      </c>
      <c r="L536" s="48">
        <f t="shared" ref="L536" si="187">H536-(H536*$G$27)</f>
        <v>11</v>
      </c>
      <c r="M536" s="48"/>
    </row>
    <row r="537" spans="1:13" s="42" customFormat="1" ht="18" customHeight="1" x14ac:dyDescent="0.2">
      <c r="A537" s="54" t="s">
        <v>151</v>
      </c>
      <c r="B537" s="54" t="s">
        <v>152</v>
      </c>
      <c r="C537" s="43" t="s">
        <v>390</v>
      </c>
      <c r="D537" s="44">
        <v>9781787585171</v>
      </c>
      <c r="E537" s="54" t="s">
        <v>166</v>
      </c>
      <c r="F537" s="54" t="s">
        <v>527</v>
      </c>
      <c r="G537" s="46">
        <v>0</v>
      </c>
      <c r="H537" s="47">
        <v>9.9499999999999993</v>
      </c>
      <c r="I537" s="48"/>
      <c r="J537" s="49">
        <v>36</v>
      </c>
      <c r="K537" s="50">
        <f t="shared" si="112"/>
        <v>0</v>
      </c>
      <c r="L537" s="48">
        <f t="shared" si="113"/>
        <v>5.4724999999999993</v>
      </c>
      <c r="M537" s="48"/>
    </row>
    <row r="538" spans="1:13" s="42" customFormat="1" ht="18" customHeight="1" x14ac:dyDescent="0.2">
      <c r="A538" s="54" t="s">
        <v>151</v>
      </c>
      <c r="B538" s="54" t="s">
        <v>155</v>
      </c>
      <c r="C538" s="43" t="s">
        <v>390</v>
      </c>
      <c r="D538" s="44">
        <v>9781787587960</v>
      </c>
      <c r="E538" s="54" t="s">
        <v>159</v>
      </c>
      <c r="F538" s="54" t="s">
        <v>449</v>
      </c>
      <c r="G538" s="46">
        <v>0</v>
      </c>
      <c r="H538" s="47">
        <v>20</v>
      </c>
      <c r="I538" s="48"/>
      <c r="J538" s="49">
        <v>12</v>
      </c>
      <c r="K538" s="50">
        <f t="shared" ref="K538" si="188">G538*L538</f>
        <v>0</v>
      </c>
      <c r="L538" s="48">
        <f t="shared" ref="L538" si="189">H538-(H538*$G$27)</f>
        <v>11</v>
      </c>
      <c r="M538" s="48"/>
    </row>
    <row r="539" spans="1:13" s="42" customFormat="1" ht="18" customHeight="1" x14ac:dyDescent="0.2">
      <c r="A539" s="54" t="s">
        <v>151</v>
      </c>
      <c r="B539" s="54" t="s">
        <v>155</v>
      </c>
      <c r="C539" s="43" t="s">
        <v>390</v>
      </c>
      <c r="D539" s="44">
        <v>9781787587953</v>
      </c>
      <c r="E539" s="54" t="s">
        <v>166</v>
      </c>
      <c r="F539" s="54" t="s">
        <v>449</v>
      </c>
      <c r="G539" s="46">
        <v>0</v>
      </c>
      <c r="H539" s="47">
        <v>12.95</v>
      </c>
      <c r="I539" s="48"/>
      <c r="J539" s="49">
        <v>20</v>
      </c>
      <c r="K539" s="50">
        <f t="shared" si="112"/>
        <v>0</v>
      </c>
      <c r="L539" s="48">
        <f t="shared" si="113"/>
        <v>7.1224999999999996</v>
      </c>
      <c r="M539" s="48"/>
    </row>
    <row r="540" spans="1:13" s="42" customFormat="1" ht="18" customHeight="1" x14ac:dyDescent="0.2">
      <c r="A540" s="54" t="s">
        <v>151</v>
      </c>
      <c r="B540" s="54" t="s">
        <v>155</v>
      </c>
      <c r="C540" s="43" t="s">
        <v>390</v>
      </c>
      <c r="D540" s="44">
        <v>9781787585980</v>
      </c>
      <c r="E540" s="54" t="s">
        <v>159</v>
      </c>
      <c r="F540" s="54" t="s">
        <v>450</v>
      </c>
      <c r="G540" s="46">
        <v>0</v>
      </c>
      <c r="H540" s="47">
        <v>20</v>
      </c>
      <c r="I540" s="48"/>
      <c r="J540" s="49">
        <v>12</v>
      </c>
      <c r="K540" s="50">
        <f t="shared" si="112"/>
        <v>0</v>
      </c>
      <c r="L540" s="48">
        <f t="shared" si="113"/>
        <v>11</v>
      </c>
      <c r="M540" s="48"/>
    </row>
    <row r="541" spans="1:13" s="42" customFormat="1" ht="18" customHeight="1" x14ac:dyDescent="0.2">
      <c r="A541" s="54" t="s">
        <v>151</v>
      </c>
      <c r="B541" s="54" t="s">
        <v>155</v>
      </c>
      <c r="C541" s="43" t="s">
        <v>390</v>
      </c>
      <c r="D541" s="44">
        <v>9781787585966</v>
      </c>
      <c r="E541" s="54" t="s">
        <v>166</v>
      </c>
      <c r="F541" s="54" t="s">
        <v>450</v>
      </c>
      <c r="G541" s="46">
        <v>0</v>
      </c>
      <c r="H541" s="47">
        <v>12.95</v>
      </c>
      <c r="I541" s="48"/>
      <c r="J541" s="49">
        <v>50</v>
      </c>
      <c r="K541" s="50">
        <f t="shared" ref="K541" si="190">G541*L541</f>
        <v>0</v>
      </c>
      <c r="L541" s="48">
        <f t="shared" ref="L541" si="191">H541-(H541*$G$27)</f>
        <v>7.1224999999999996</v>
      </c>
      <c r="M541" s="48"/>
    </row>
    <row r="542" spans="1:13" s="42" customFormat="1" ht="18" customHeight="1" x14ac:dyDescent="0.2">
      <c r="A542" s="54" t="s">
        <v>151</v>
      </c>
      <c r="B542" s="54" t="s">
        <v>192</v>
      </c>
      <c r="C542" s="43" t="s">
        <v>390</v>
      </c>
      <c r="D542" s="44">
        <v>9781787582774</v>
      </c>
      <c r="E542" s="54" t="s">
        <v>166</v>
      </c>
      <c r="F542" s="54" t="s">
        <v>517</v>
      </c>
      <c r="G542" s="46">
        <v>0</v>
      </c>
      <c r="H542" s="47">
        <v>9.9499999999999993</v>
      </c>
      <c r="I542" s="48"/>
      <c r="J542" s="49">
        <v>40</v>
      </c>
      <c r="K542" s="50">
        <f t="shared" si="112"/>
        <v>0</v>
      </c>
      <c r="L542" s="48">
        <f t="shared" si="113"/>
        <v>5.4724999999999993</v>
      </c>
      <c r="M542" s="48"/>
    </row>
    <row r="543" spans="1:13" s="42" customFormat="1" ht="18" customHeight="1" x14ac:dyDescent="0.2">
      <c r="C543" s="55"/>
      <c r="D543" s="54"/>
    </row>
    <row r="544" spans="1:13" s="42" customFormat="1" ht="18" customHeight="1" x14ac:dyDescent="0.2">
      <c r="A544" s="35" t="s">
        <v>22</v>
      </c>
      <c r="B544" s="35" t="s">
        <v>47</v>
      </c>
      <c r="C544" s="64" t="s">
        <v>23</v>
      </c>
      <c r="D544" s="37" t="s">
        <v>24</v>
      </c>
      <c r="E544" s="37" t="s">
        <v>25</v>
      </c>
      <c r="F544" s="35" t="s">
        <v>26</v>
      </c>
      <c r="G544" s="35" t="s">
        <v>27</v>
      </c>
      <c r="H544" s="35" t="s">
        <v>28</v>
      </c>
      <c r="I544" s="38" t="s">
        <v>29</v>
      </c>
      <c r="J544" s="36" t="s">
        <v>30</v>
      </c>
      <c r="K544" s="39" t="s">
        <v>31</v>
      </c>
      <c r="L544" s="35" t="s">
        <v>32</v>
      </c>
      <c r="M544" s="35" t="s">
        <v>676</v>
      </c>
    </row>
    <row r="545" spans="1:13" s="42" customFormat="1" ht="18" customHeight="1" x14ac:dyDescent="0.2">
      <c r="A545" s="54" t="s">
        <v>193</v>
      </c>
      <c r="B545" s="54" t="s">
        <v>194</v>
      </c>
      <c r="C545" s="43" t="s">
        <v>390</v>
      </c>
      <c r="D545" s="44">
        <v>9781839648908</v>
      </c>
      <c r="E545" s="54" t="s">
        <v>166</v>
      </c>
      <c r="F545" s="54" t="s">
        <v>195</v>
      </c>
      <c r="G545" s="46">
        <v>0</v>
      </c>
      <c r="H545" s="47">
        <v>6.99</v>
      </c>
      <c r="I545" s="48"/>
      <c r="J545" s="49">
        <v>80</v>
      </c>
      <c r="K545" s="50">
        <f t="shared" si="32"/>
        <v>0</v>
      </c>
      <c r="L545" s="48">
        <f t="shared" si="33"/>
        <v>3.8445</v>
      </c>
      <c r="M545" s="48"/>
    </row>
    <row r="546" spans="1:13" s="42" customFormat="1" ht="18" customHeight="1" x14ac:dyDescent="0.2">
      <c r="A546" s="54" t="s">
        <v>193</v>
      </c>
      <c r="B546" s="54" t="s">
        <v>194</v>
      </c>
      <c r="C546" s="43" t="s">
        <v>390</v>
      </c>
      <c r="D546" s="44">
        <v>9781839649479</v>
      </c>
      <c r="E546" s="54" t="s">
        <v>166</v>
      </c>
      <c r="F546" s="54" t="s">
        <v>196</v>
      </c>
      <c r="G546" s="46">
        <v>0</v>
      </c>
      <c r="H546" s="47">
        <v>6.99</v>
      </c>
      <c r="I546" s="48"/>
      <c r="J546" s="49">
        <v>80</v>
      </c>
      <c r="K546" s="50">
        <f t="shared" si="32"/>
        <v>0</v>
      </c>
      <c r="L546" s="48">
        <f t="shared" si="33"/>
        <v>3.8445</v>
      </c>
      <c r="M546" s="48"/>
    </row>
    <row r="547" spans="1:13" s="42" customFormat="1" ht="18" customHeight="1" x14ac:dyDescent="0.2">
      <c r="A547" s="54" t="s">
        <v>193</v>
      </c>
      <c r="B547" s="54" t="s">
        <v>194</v>
      </c>
      <c r="C547" s="43" t="s">
        <v>390</v>
      </c>
      <c r="D547" s="44">
        <v>9781839649448</v>
      </c>
      <c r="E547" s="54" t="s">
        <v>166</v>
      </c>
      <c r="F547" s="54" t="s">
        <v>197</v>
      </c>
      <c r="G547" s="46">
        <v>0</v>
      </c>
      <c r="H547" s="47">
        <v>6.99</v>
      </c>
      <c r="I547" s="48"/>
      <c r="J547" s="49">
        <v>80</v>
      </c>
      <c r="K547" s="50">
        <f t="shared" si="32"/>
        <v>0</v>
      </c>
      <c r="L547" s="48">
        <f t="shared" si="33"/>
        <v>3.8445</v>
      </c>
      <c r="M547" s="48"/>
    </row>
    <row r="548" spans="1:13" s="42" customFormat="1" ht="18" customHeight="1" x14ac:dyDescent="0.2">
      <c r="A548" s="54" t="s">
        <v>193</v>
      </c>
      <c r="B548" s="54" t="s">
        <v>194</v>
      </c>
      <c r="C548" s="43" t="s">
        <v>390</v>
      </c>
      <c r="D548" s="44">
        <v>9781839648915</v>
      </c>
      <c r="E548" s="54" t="s">
        <v>166</v>
      </c>
      <c r="F548" s="54" t="s">
        <v>198</v>
      </c>
      <c r="G548" s="46">
        <v>0</v>
      </c>
      <c r="H548" s="47">
        <v>6.99</v>
      </c>
      <c r="I548" s="48"/>
      <c r="J548" s="49">
        <v>80</v>
      </c>
      <c r="K548" s="50">
        <f t="shared" si="32"/>
        <v>0</v>
      </c>
      <c r="L548" s="48">
        <f t="shared" si="33"/>
        <v>3.8445</v>
      </c>
      <c r="M548" s="48"/>
    </row>
    <row r="549" spans="1:13" s="42" customFormat="1" ht="18" customHeight="1" x14ac:dyDescent="0.2">
      <c r="A549" s="54" t="s">
        <v>193</v>
      </c>
      <c r="B549" s="54" t="s">
        <v>194</v>
      </c>
      <c r="C549" s="43" t="s">
        <v>390</v>
      </c>
      <c r="D549" s="44">
        <v>9781839649462</v>
      </c>
      <c r="E549" s="54" t="s">
        <v>166</v>
      </c>
      <c r="F549" s="54" t="s">
        <v>199</v>
      </c>
      <c r="G549" s="46">
        <v>0</v>
      </c>
      <c r="H549" s="47">
        <v>6.99</v>
      </c>
      <c r="I549" s="48"/>
      <c r="J549" s="49">
        <v>80</v>
      </c>
      <c r="K549" s="50">
        <f t="shared" ref="K549:K624" si="192">G549*L549</f>
        <v>0</v>
      </c>
      <c r="L549" s="48">
        <f t="shared" ref="L549:L624" si="193">H549-(H549*$G$27)</f>
        <v>3.8445</v>
      </c>
      <c r="M549" s="48"/>
    </row>
    <row r="550" spans="1:13" s="42" customFormat="1" ht="18" customHeight="1" x14ac:dyDescent="0.2">
      <c r="A550" s="54" t="s">
        <v>193</v>
      </c>
      <c r="B550" s="54" t="s">
        <v>194</v>
      </c>
      <c r="C550" s="43" t="s">
        <v>390</v>
      </c>
      <c r="D550" s="44">
        <v>9781839649455</v>
      </c>
      <c r="E550" s="54" t="s">
        <v>166</v>
      </c>
      <c r="F550" s="54" t="s">
        <v>200</v>
      </c>
      <c r="G550" s="46">
        <v>0</v>
      </c>
      <c r="H550" s="47">
        <v>6.99</v>
      </c>
      <c r="I550" s="48"/>
      <c r="J550" s="49">
        <v>80</v>
      </c>
      <c r="K550" s="50">
        <f t="shared" si="192"/>
        <v>0</v>
      </c>
      <c r="L550" s="48">
        <f t="shared" si="193"/>
        <v>3.8445</v>
      </c>
      <c r="M550" s="48"/>
    </row>
    <row r="551" spans="1:13" s="42" customFormat="1" ht="18" customHeight="1" x14ac:dyDescent="0.2">
      <c r="A551" s="54" t="s">
        <v>193</v>
      </c>
      <c r="B551" s="54" t="s">
        <v>194</v>
      </c>
      <c r="C551" s="43" t="s">
        <v>390</v>
      </c>
      <c r="D551" s="44">
        <v>9781847869494</v>
      </c>
      <c r="E551" s="54" t="s">
        <v>201</v>
      </c>
      <c r="F551" s="54" t="s">
        <v>202</v>
      </c>
      <c r="G551" s="46">
        <v>0</v>
      </c>
      <c r="H551" s="47">
        <v>9.99</v>
      </c>
      <c r="I551" s="48"/>
      <c r="J551" s="49">
        <v>20</v>
      </c>
      <c r="K551" s="50">
        <f t="shared" si="192"/>
        <v>0</v>
      </c>
      <c r="L551" s="48">
        <f t="shared" si="193"/>
        <v>5.4945000000000004</v>
      </c>
      <c r="M551" s="48"/>
    </row>
    <row r="552" spans="1:13" s="42" customFormat="1" ht="18" customHeight="1" x14ac:dyDescent="0.2">
      <c r="A552" s="54" t="s">
        <v>193</v>
      </c>
      <c r="B552" s="54" t="s">
        <v>194</v>
      </c>
      <c r="C552" s="43" t="s">
        <v>390</v>
      </c>
      <c r="D552" s="44">
        <v>9780857753755</v>
      </c>
      <c r="E552" s="54" t="s">
        <v>201</v>
      </c>
      <c r="F552" s="54" t="s">
        <v>203</v>
      </c>
      <c r="G552" s="46">
        <v>0</v>
      </c>
      <c r="H552" s="47">
        <v>9.99</v>
      </c>
      <c r="I552" s="48"/>
      <c r="J552" s="49">
        <v>20</v>
      </c>
      <c r="K552" s="50">
        <f t="shared" si="192"/>
        <v>0</v>
      </c>
      <c r="L552" s="48">
        <f t="shared" si="193"/>
        <v>5.4945000000000004</v>
      </c>
      <c r="M552" s="48"/>
    </row>
    <row r="553" spans="1:13" s="42" customFormat="1" ht="18" customHeight="1" x14ac:dyDescent="0.2">
      <c r="A553" s="54" t="s">
        <v>193</v>
      </c>
      <c r="B553" s="54" t="s">
        <v>194</v>
      </c>
      <c r="C553" s="43" t="s">
        <v>390</v>
      </c>
      <c r="D553" s="44">
        <v>9781847869500</v>
      </c>
      <c r="E553" s="54" t="s">
        <v>201</v>
      </c>
      <c r="F553" s="54" t="s">
        <v>204</v>
      </c>
      <c r="G553" s="46">
        <v>0</v>
      </c>
      <c r="H553" s="47">
        <v>9.99</v>
      </c>
      <c r="I553" s="48"/>
      <c r="J553" s="49">
        <v>20</v>
      </c>
      <c r="K553" s="50">
        <f t="shared" si="192"/>
        <v>0</v>
      </c>
      <c r="L553" s="48">
        <f t="shared" si="193"/>
        <v>5.4945000000000004</v>
      </c>
      <c r="M553" s="48"/>
    </row>
    <row r="554" spans="1:13" s="42" customFormat="1" ht="18" customHeight="1" x14ac:dyDescent="0.2">
      <c r="A554" s="54" t="s">
        <v>193</v>
      </c>
      <c r="B554" s="54" t="s">
        <v>194</v>
      </c>
      <c r="C554" s="43" t="s">
        <v>390</v>
      </c>
      <c r="D554" s="44">
        <v>9781847866554</v>
      </c>
      <c r="E554" s="54" t="s">
        <v>201</v>
      </c>
      <c r="F554" s="54" t="s">
        <v>205</v>
      </c>
      <c r="G554" s="46">
        <v>0</v>
      </c>
      <c r="H554" s="47">
        <v>9.99</v>
      </c>
      <c r="I554" s="48"/>
      <c r="J554" s="49">
        <v>20</v>
      </c>
      <c r="K554" s="50">
        <f t="shared" si="192"/>
        <v>0</v>
      </c>
      <c r="L554" s="48">
        <f t="shared" si="193"/>
        <v>5.4945000000000004</v>
      </c>
      <c r="M554" s="48"/>
    </row>
    <row r="555" spans="1:13" s="42" customFormat="1" ht="18" customHeight="1" x14ac:dyDescent="0.2">
      <c r="A555" s="54" t="s">
        <v>193</v>
      </c>
      <c r="B555" s="54" t="s">
        <v>194</v>
      </c>
      <c r="C555" s="43" t="s">
        <v>390</v>
      </c>
      <c r="D555" s="44">
        <v>9780857752635</v>
      </c>
      <c r="E555" s="54" t="s">
        <v>201</v>
      </c>
      <c r="F555" s="54" t="s">
        <v>206</v>
      </c>
      <c r="G555" s="46">
        <v>0</v>
      </c>
      <c r="H555" s="47">
        <v>9.99</v>
      </c>
      <c r="I555" s="48"/>
      <c r="J555" s="49">
        <v>20</v>
      </c>
      <c r="K555" s="50">
        <f t="shared" si="192"/>
        <v>0</v>
      </c>
      <c r="L555" s="48">
        <f t="shared" si="193"/>
        <v>5.4945000000000004</v>
      </c>
      <c r="M555" s="48"/>
    </row>
    <row r="556" spans="1:13" s="42" customFormat="1" ht="18" customHeight="1" x14ac:dyDescent="0.2">
      <c r="A556" s="54" t="s">
        <v>193</v>
      </c>
      <c r="B556" s="54" t="s">
        <v>194</v>
      </c>
      <c r="C556" s="43" t="s">
        <v>390</v>
      </c>
      <c r="D556" s="44">
        <v>9781839641909</v>
      </c>
      <c r="E556" s="54" t="s">
        <v>201</v>
      </c>
      <c r="F556" s="54" t="s">
        <v>207</v>
      </c>
      <c r="G556" s="46">
        <v>0</v>
      </c>
      <c r="H556" s="47">
        <v>9.99</v>
      </c>
      <c r="I556" s="48"/>
      <c r="J556" s="49">
        <v>20</v>
      </c>
      <c r="K556" s="50">
        <f t="shared" si="192"/>
        <v>0</v>
      </c>
      <c r="L556" s="48">
        <f t="shared" si="193"/>
        <v>5.4945000000000004</v>
      </c>
      <c r="M556" s="48"/>
    </row>
    <row r="557" spans="1:13" s="42" customFormat="1" ht="18" customHeight="1" x14ac:dyDescent="0.2">
      <c r="A557" s="54" t="s">
        <v>193</v>
      </c>
      <c r="B557" s="54" t="s">
        <v>194</v>
      </c>
      <c r="C557" s="43" t="s">
        <v>390</v>
      </c>
      <c r="D557" s="44">
        <v>9781847867025</v>
      </c>
      <c r="E557" s="54" t="s">
        <v>201</v>
      </c>
      <c r="F557" s="54" t="s">
        <v>208</v>
      </c>
      <c r="G557" s="46">
        <v>0</v>
      </c>
      <c r="H557" s="47">
        <v>9.99</v>
      </c>
      <c r="I557" s="48"/>
      <c r="J557" s="49">
        <v>20</v>
      </c>
      <c r="K557" s="50">
        <f t="shared" si="192"/>
        <v>0</v>
      </c>
      <c r="L557" s="48">
        <f t="shared" si="193"/>
        <v>5.4945000000000004</v>
      </c>
      <c r="M557" s="48"/>
    </row>
    <row r="558" spans="1:13" s="42" customFormat="1" ht="18" customHeight="1" x14ac:dyDescent="0.2">
      <c r="A558" s="54" t="s">
        <v>193</v>
      </c>
      <c r="B558" s="54" t="s">
        <v>194</v>
      </c>
      <c r="C558" s="43" t="s">
        <v>390</v>
      </c>
      <c r="D558" s="44">
        <v>9781847867162</v>
      </c>
      <c r="E558" s="54" t="s">
        <v>201</v>
      </c>
      <c r="F558" s="54" t="s">
        <v>209</v>
      </c>
      <c r="G558" s="46">
        <v>0</v>
      </c>
      <c r="H558" s="47">
        <v>9.99</v>
      </c>
      <c r="I558" s="48"/>
      <c r="J558" s="49">
        <v>20</v>
      </c>
      <c r="K558" s="50">
        <f t="shared" si="192"/>
        <v>0</v>
      </c>
      <c r="L558" s="48">
        <f t="shared" si="193"/>
        <v>5.4945000000000004</v>
      </c>
      <c r="M558" s="48"/>
    </row>
    <row r="559" spans="1:13" s="42" customFormat="1" ht="18" customHeight="1" x14ac:dyDescent="0.2">
      <c r="A559" s="54" t="s">
        <v>193</v>
      </c>
      <c r="B559" s="54" t="s">
        <v>194</v>
      </c>
      <c r="C559" s="43" t="s">
        <v>390</v>
      </c>
      <c r="D559" s="44">
        <v>9781847867018</v>
      </c>
      <c r="E559" s="54" t="s">
        <v>201</v>
      </c>
      <c r="F559" s="54" t="s">
        <v>210</v>
      </c>
      <c r="G559" s="46">
        <v>0</v>
      </c>
      <c r="H559" s="47">
        <v>9.99</v>
      </c>
      <c r="I559" s="48"/>
      <c r="J559" s="49">
        <v>20</v>
      </c>
      <c r="K559" s="50">
        <f t="shared" si="192"/>
        <v>0</v>
      </c>
      <c r="L559" s="48">
        <f t="shared" si="193"/>
        <v>5.4945000000000004</v>
      </c>
      <c r="M559" s="48"/>
    </row>
    <row r="560" spans="1:13" s="42" customFormat="1" ht="18" customHeight="1" x14ac:dyDescent="0.2">
      <c r="A560" s="54" t="s">
        <v>193</v>
      </c>
      <c r="B560" s="54" t="s">
        <v>194</v>
      </c>
      <c r="C560" s="43" t="s">
        <v>390</v>
      </c>
      <c r="D560" s="44">
        <v>9781847869814</v>
      </c>
      <c r="E560" s="54" t="s">
        <v>201</v>
      </c>
      <c r="F560" s="54" t="s">
        <v>211</v>
      </c>
      <c r="G560" s="46">
        <v>0</v>
      </c>
      <c r="H560" s="47">
        <v>9.99</v>
      </c>
      <c r="I560" s="48"/>
      <c r="J560" s="49">
        <v>20</v>
      </c>
      <c r="K560" s="50">
        <f t="shared" si="192"/>
        <v>0</v>
      </c>
      <c r="L560" s="48">
        <f t="shared" si="193"/>
        <v>5.4945000000000004</v>
      </c>
      <c r="M560" s="48"/>
    </row>
    <row r="561" spans="1:13" s="42" customFormat="1" ht="18" customHeight="1" x14ac:dyDescent="0.2">
      <c r="A561" s="54" t="s">
        <v>193</v>
      </c>
      <c r="B561" s="54" t="s">
        <v>194</v>
      </c>
      <c r="C561" s="43" t="s">
        <v>390</v>
      </c>
      <c r="D561" s="44">
        <v>9781847863058</v>
      </c>
      <c r="E561" s="54" t="s">
        <v>201</v>
      </c>
      <c r="F561" s="54" t="s">
        <v>212</v>
      </c>
      <c r="G561" s="46">
        <v>0</v>
      </c>
      <c r="H561" s="47">
        <v>9.99</v>
      </c>
      <c r="I561" s="48"/>
      <c r="J561" s="49">
        <v>20</v>
      </c>
      <c r="K561" s="50">
        <f t="shared" si="192"/>
        <v>0</v>
      </c>
      <c r="L561" s="48">
        <f t="shared" si="193"/>
        <v>5.4945000000000004</v>
      </c>
      <c r="M561" s="48"/>
    </row>
    <row r="562" spans="1:13" s="42" customFormat="1" ht="18" customHeight="1" x14ac:dyDescent="0.2">
      <c r="A562" s="54" t="s">
        <v>193</v>
      </c>
      <c r="B562" s="54" t="s">
        <v>194</v>
      </c>
      <c r="C562" s="43" t="s">
        <v>390</v>
      </c>
      <c r="D562" s="44">
        <v>9781787552982</v>
      </c>
      <c r="E562" s="54" t="s">
        <v>201</v>
      </c>
      <c r="F562" s="54" t="s">
        <v>213</v>
      </c>
      <c r="G562" s="46">
        <v>0</v>
      </c>
      <c r="H562" s="47">
        <v>9.99</v>
      </c>
      <c r="I562" s="48"/>
      <c r="J562" s="49">
        <v>20</v>
      </c>
      <c r="K562" s="50">
        <f t="shared" si="192"/>
        <v>0</v>
      </c>
      <c r="L562" s="48">
        <f t="shared" si="193"/>
        <v>5.4945000000000004</v>
      </c>
      <c r="M562" s="48"/>
    </row>
    <row r="563" spans="1:13" s="42" customFormat="1" ht="18" customHeight="1" x14ac:dyDescent="0.2">
      <c r="A563" s="54" t="s">
        <v>193</v>
      </c>
      <c r="B563" s="54" t="s">
        <v>194</v>
      </c>
      <c r="C563" s="43" t="s">
        <v>390</v>
      </c>
      <c r="D563" s="44">
        <v>9780857752642</v>
      </c>
      <c r="E563" s="54" t="s">
        <v>201</v>
      </c>
      <c r="F563" s="54" t="s">
        <v>214</v>
      </c>
      <c r="G563" s="46">
        <v>0</v>
      </c>
      <c r="H563" s="47">
        <v>9.99</v>
      </c>
      <c r="I563" s="48"/>
      <c r="J563" s="49">
        <v>20</v>
      </c>
      <c r="K563" s="50">
        <f t="shared" si="192"/>
        <v>0</v>
      </c>
      <c r="L563" s="48">
        <f t="shared" si="193"/>
        <v>5.4945000000000004</v>
      </c>
      <c r="M563" s="48"/>
    </row>
    <row r="564" spans="1:13" s="42" customFormat="1" ht="18" customHeight="1" x14ac:dyDescent="0.2">
      <c r="A564" s="54" t="s">
        <v>193</v>
      </c>
      <c r="B564" s="54" t="s">
        <v>194</v>
      </c>
      <c r="C564" s="43" t="s">
        <v>390</v>
      </c>
      <c r="D564" s="44">
        <v>9781847866547</v>
      </c>
      <c r="E564" s="54" t="s">
        <v>201</v>
      </c>
      <c r="F564" s="54" t="s">
        <v>215</v>
      </c>
      <c r="G564" s="46">
        <v>0</v>
      </c>
      <c r="H564" s="47">
        <v>9.99</v>
      </c>
      <c r="I564" s="48"/>
      <c r="J564" s="49">
        <v>20</v>
      </c>
      <c r="K564" s="50">
        <f t="shared" si="192"/>
        <v>0</v>
      </c>
      <c r="L564" s="48">
        <f t="shared" si="193"/>
        <v>5.4945000000000004</v>
      </c>
      <c r="M564" s="48"/>
    </row>
    <row r="565" spans="1:13" s="42" customFormat="1" ht="18" customHeight="1" x14ac:dyDescent="0.2">
      <c r="A565" s="54" t="s">
        <v>193</v>
      </c>
      <c r="B565" s="54" t="s">
        <v>194</v>
      </c>
      <c r="C565" s="43" t="s">
        <v>390</v>
      </c>
      <c r="D565" s="44">
        <v>9781847867186</v>
      </c>
      <c r="E565" s="54" t="s">
        <v>201</v>
      </c>
      <c r="F565" s="54" t="s">
        <v>216</v>
      </c>
      <c r="G565" s="46">
        <v>0</v>
      </c>
      <c r="H565" s="47">
        <v>9.99</v>
      </c>
      <c r="I565" s="48"/>
      <c r="J565" s="49">
        <v>20</v>
      </c>
      <c r="K565" s="50">
        <f t="shared" si="192"/>
        <v>0</v>
      </c>
      <c r="L565" s="48">
        <f t="shared" si="193"/>
        <v>5.4945000000000004</v>
      </c>
      <c r="M565" s="48"/>
    </row>
    <row r="566" spans="1:13" s="51" customFormat="1" ht="18" customHeight="1" x14ac:dyDescent="0.2">
      <c r="A566" s="78" t="s">
        <v>193</v>
      </c>
      <c r="B566" s="78" t="s">
        <v>194</v>
      </c>
      <c r="C566" s="71" t="s">
        <v>669</v>
      </c>
      <c r="D566" s="72">
        <v>9781839642210</v>
      </c>
      <c r="E566" s="78" t="s">
        <v>166</v>
      </c>
      <c r="F566" s="78" t="s">
        <v>217</v>
      </c>
      <c r="G566" s="52">
        <v>0</v>
      </c>
      <c r="H566" s="74">
        <v>7.99</v>
      </c>
      <c r="I566" s="53"/>
      <c r="J566" s="75">
        <v>48</v>
      </c>
      <c r="K566" s="76">
        <f t="shared" si="192"/>
        <v>0</v>
      </c>
      <c r="L566" s="53">
        <f t="shared" si="193"/>
        <v>4.3944999999999999</v>
      </c>
      <c r="M566" s="53"/>
    </row>
    <row r="567" spans="1:13" s="51" customFormat="1" ht="18" customHeight="1" x14ac:dyDescent="0.2">
      <c r="A567" s="78" t="s">
        <v>193</v>
      </c>
      <c r="B567" s="78" t="s">
        <v>194</v>
      </c>
      <c r="C567" s="71" t="s">
        <v>669</v>
      </c>
      <c r="D567" s="72">
        <v>9781839642227</v>
      </c>
      <c r="E567" s="78" t="s">
        <v>166</v>
      </c>
      <c r="F567" s="78" t="s">
        <v>218</v>
      </c>
      <c r="G567" s="52">
        <v>0</v>
      </c>
      <c r="H567" s="74">
        <v>7.99</v>
      </c>
      <c r="I567" s="53"/>
      <c r="J567" s="75">
        <v>48</v>
      </c>
      <c r="K567" s="76">
        <f t="shared" si="192"/>
        <v>0</v>
      </c>
      <c r="L567" s="53">
        <f t="shared" si="193"/>
        <v>4.3944999999999999</v>
      </c>
      <c r="M567" s="53"/>
    </row>
    <row r="568" spans="1:13" s="42" customFormat="1" ht="18" customHeight="1" x14ac:dyDescent="0.2">
      <c r="A568" s="54" t="s">
        <v>193</v>
      </c>
      <c r="B568" s="54" t="s">
        <v>194</v>
      </c>
      <c r="C568" s="43" t="s">
        <v>390</v>
      </c>
      <c r="D568" s="44">
        <v>9781786645395</v>
      </c>
      <c r="E568" s="54" t="s">
        <v>166</v>
      </c>
      <c r="F568" s="54" t="s">
        <v>256</v>
      </c>
      <c r="G568" s="46">
        <v>0</v>
      </c>
      <c r="H568" s="47">
        <v>20</v>
      </c>
      <c r="I568" s="48"/>
      <c r="J568" s="49">
        <v>8</v>
      </c>
      <c r="K568" s="50">
        <f>G568*L568</f>
        <v>0</v>
      </c>
      <c r="L568" s="48">
        <f>H568-(H568*$G$27)</f>
        <v>11</v>
      </c>
      <c r="M568" s="48"/>
    </row>
    <row r="569" spans="1:13" s="51" customFormat="1" ht="18" customHeight="1" x14ac:dyDescent="0.2">
      <c r="A569" s="78" t="s">
        <v>193</v>
      </c>
      <c r="B569" s="78" t="s">
        <v>194</v>
      </c>
      <c r="C569" s="71" t="s">
        <v>669</v>
      </c>
      <c r="D569" s="72">
        <v>9781786648013</v>
      </c>
      <c r="E569" s="78" t="s">
        <v>201</v>
      </c>
      <c r="F569" s="78" t="s">
        <v>219</v>
      </c>
      <c r="G569" s="52">
        <v>0</v>
      </c>
      <c r="H569" s="74">
        <v>9.99</v>
      </c>
      <c r="I569" s="53"/>
      <c r="J569" s="75">
        <v>20</v>
      </c>
      <c r="K569" s="76">
        <f t="shared" si="192"/>
        <v>0</v>
      </c>
      <c r="L569" s="53">
        <f t="shared" si="193"/>
        <v>5.4945000000000004</v>
      </c>
      <c r="M569" s="53"/>
    </row>
    <row r="570" spans="1:13" s="42" customFormat="1" ht="18" customHeight="1" x14ac:dyDescent="0.2">
      <c r="A570" s="54" t="s">
        <v>193</v>
      </c>
      <c r="B570" s="54" t="s">
        <v>194</v>
      </c>
      <c r="C570" s="43" t="s">
        <v>390</v>
      </c>
      <c r="D570" s="44">
        <v>9781786642394</v>
      </c>
      <c r="E570" s="54" t="s">
        <v>201</v>
      </c>
      <c r="F570" s="54" t="s">
        <v>220</v>
      </c>
      <c r="G570" s="46">
        <v>0</v>
      </c>
      <c r="H570" s="47">
        <v>9.99</v>
      </c>
      <c r="I570" s="48"/>
      <c r="J570" s="49">
        <v>20</v>
      </c>
      <c r="K570" s="50">
        <f t="shared" si="192"/>
        <v>0</v>
      </c>
      <c r="L570" s="48">
        <f t="shared" si="193"/>
        <v>5.4945000000000004</v>
      </c>
      <c r="M570" s="48"/>
    </row>
    <row r="571" spans="1:13" s="42" customFormat="1" ht="18" customHeight="1" x14ac:dyDescent="0.2">
      <c r="A571" s="54" t="s">
        <v>193</v>
      </c>
      <c r="B571" s="54" t="s">
        <v>194</v>
      </c>
      <c r="C571" s="43" t="s">
        <v>390</v>
      </c>
      <c r="D571" s="44">
        <v>9781783619207</v>
      </c>
      <c r="E571" s="54" t="s">
        <v>201</v>
      </c>
      <c r="F571" s="54" t="s">
        <v>221</v>
      </c>
      <c r="G571" s="46">
        <v>0</v>
      </c>
      <c r="H571" s="47">
        <v>9.99</v>
      </c>
      <c r="I571" s="48"/>
      <c r="J571" s="49">
        <v>20</v>
      </c>
      <c r="K571" s="50">
        <f t="shared" si="192"/>
        <v>0</v>
      </c>
      <c r="L571" s="48">
        <f t="shared" si="193"/>
        <v>5.4945000000000004</v>
      </c>
      <c r="M571" s="48"/>
    </row>
    <row r="572" spans="1:13" s="51" customFormat="1" ht="18" customHeight="1" x14ac:dyDescent="0.2">
      <c r="A572" s="78" t="s">
        <v>193</v>
      </c>
      <c r="B572" s="78" t="s">
        <v>194</v>
      </c>
      <c r="C572" s="71" t="s">
        <v>669</v>
      </c>
      <c r="D572" s="72">
        <v>9781787552364</v>
      </c>
      <c r="E572" s="78" t="s">
        <v>201</v>
      </c>
      <c r="F572" s="78" t="s">
        <v>222</v>
      </c>
      <c r="G572" s="52">
        <v>0</v>
      </c>
      <c r="H572" s="74">
        <v>9.99</v>
      </c>
      <c r="I572" s="53"/>
      <c r="J572" s="75">
        <v>20</v>
      </c>
      <c r="K572" s="76">
        <f t="shared" si="192"/>
        <v>0</v>
      </c>
      <c r="L572" s="53">
        <f t="shared" si="193"/>
        <v>5.4945000000000004</v>
      </c>
      <c r="M572" s="53"/>
    </row>
    <row r="573" spans="1:13" s="51" customFormat="1" ht="18" customHeight="1" x14ac:dyDescent="0.2">
      <c r="A573" s="78" t="s">
        <v>193</v>
      </c>
      <c r="B573" s="78" t="s">
        <v>194</v>
      </c>
      <c r="C573" s="71" t="s">
        <v>669</v>
      </c>
      <c r="D573" s="72">
        <v>9781787556881</v>
      </c>
      <c r="E573" s="78" t="s">
        <v>201</v>
      </c>
      <c r="F573" s="78" t="s">
        <v>223</v>
      </c>
      <c r="G573" s="52">
        <v>0</v>
      </c>
      <c r="H573" s="74">
        <v>9.99</v>
      </c>
      <c r="I573" s="53"/>
      <c r="J573" s="75">
        <v>20</v>
      </c>
      <c r="K573" s="76">
        <f t="shared" si="192"/>
        <v>0</v>
      </c>
      <c r="L573" s="53">
        <f t="shared" si="193"/>
        <v>5.4945000000000004</v>
      </c>
      <c r="M573" s="53"/>
    </row>
    <row r="574" spans="1:13" s="51" customFormat="1" ht="18" customHeight="1" x14ac:dyDescent="0.2">
      <c r="A574" s="78" t="s">
        <v>193</v>
      </c>
      <c r="B574" s="78" t="s">
        <v>194</v>
      </c>
      <c r="C574" s="71" t="s">
        <v>670</v>
      </c>
      <c r="D574" s="72">
        <v>9781783619214</v>
      </c>
      <c r="E574" s="78" t="s">
        <v>201</v>
      </c>
      <c r="F574" s="78" t="s">
        <v>674</v>
      </c>
      <c r="G574" s="52">
        <v>0</v>
      </c>
      <c r="H574" s="74">
        <v>9.99</v>
      </c>
      <c r="I574" s="53"/>
      <c r="J574" s="75">
        <v>20</v>
      </c>
      <c r="K574" s="76">
        <f t="shared" ref="K574:K575" si="194">G574*L574</f>
        <v>0</v>
      </c>
      <c r="L574" s="53">
        <f t="shared" ref="L574:L575" si="195">H574-(H574*$G$27)</f>
        <v>5.4945000000000004</v>
      </c>
      <c r="M574" s="53"/>
    </row>
    <row r="575" spans="1:13" s="51" customFormat="1" ht="18" customHeight="1" x14ac:dyDescent="0.2">
      <c r="A575" s="78" t="s">
        <v>193</v>
      </c>
      <c r="B575" s="78" t="s">
        <v>194</v>
      </c>
      <c r="C575" s="71" t="s">
        <v>670</v>
      </c>
      <c r="D575" s="72">
        <v>9781786647801</v>
      </c>
      <c r="E575" s="78" t="s">
        <v>201</v>
      </c>
      <c r="F575" s="78" t="s">
        <v>675</v>
      </c>
      <c r="G575" s="52">
        <v>0</v>
      </c>
      <c r="H575" s="74">
        <v>9.99</v>
      </c>
      <c r="I575" s="53"/>
      <c r="J575" s="75">
        <v>20</v>
      </c>
      <c r="K575" s="76">
        <f t="shared" si="194"/>
        <v>0</v>
      </c>
      <c r="L575" s="53">
        <f t="shared" si="195"/>
        <v>5.4945000000000004</v>
      </c>
      <c r="M575" s="53"/>
    </row>
    <row r="576" spans="1:13" s="42" customFormat="1" ht="18" customHeight="1" x14ac:dyDescent="0.2">
      <c r="A576" s="54" t="s">
        <v>224</v>
      </c>
      <c r="B576" s="54" t="s">
        <v>194</v>
      </c>
      <c r="C576" s="43" t="s">
        <v>390</v>
      </c>
      <c r="D576" s="44">
        <v>9781786647733</v>
      </c>
      <c r="E576" s="54" t="s">
        <v>166</v>
      </c>
      <c r="F576" s="54" t="s">
        <v>225</v>
      </c>
      <c r="G576" s="46">
        <v>0</v>
      </c>
      <c r="H576" s="47">
        <v>7.99</v>
      </c>
      <c r="I576" s="48"/>
      <c r="J576" s="49">
        <v>46</v>
      </c>
      <c r="K576" s="50">
        <f t="shared" si="192"/>
        <v>0</v>
      </c>
      <c r="L576" s="48">
        <f t="shared" si="193"/>
        <v>4.3944999999999999</v>
      </c>
      <c r="M576" s="48"/>
    </row>
    <row r="577" spans="1:13" s="42" customFormat="1" ht="18" customHeight="1" x14ac:dyDescent="0.2">
      <c r="A577" s="54" t="s">
        <v>224</v>
      </c>
      <c r="B577" s="54" t="s">
        <v>194</v>
      </c>
      <c r="C577" s="43" t="s">
        <v>390</v>
      </c>
      <c r="D577" s="44">
        <v>9781787552999</v>
      </c>
      <c r="E577" s="54" t="s">
        <v>166</v>
      </c>
      <c r="F577" s="54" t="s">
        <v>226</v>
      </c>
      <c r="G577" s="46">
        <v>0</v>
      </c>
      <c r="H577" s="47">
        <v>7.99</v>
      </c>
      <c r="I577" s="48"/>
      <c r="J577" s="49">
        <v>46</v>
      </c>
      <c r="K577" s="50">
        <f t="shared" si="192"/>
        <v>0</v>
      </c>
      <c r="L577" s="48">
        <f t="shared" si="193"/>
        <v>4.3944999999999999</v>
      </c>
      <c r="M577" s="48"/>
    </row>
    <row r="578" spans="1:13" s="42" customFormat="1" ht="18" customHeight="1" x14ac:dyDescent="0.2">
      <c r="A578" s="54" t="s">
        <v>193</v>
      </c>
      <c r="B578" s="54" t="s">
        <v>194</v>
      </c>
      <c r="C578" s="43" t="s">
        <v>390</v>
      </c>
      <c r="D578" s="44">
        <v>9780857755995</v>
      </c>
      <c r="E578" s="54" t="s">
        <v>201</v>
      </c>
      <c r="F578" s="54" t="s">
        <v>235</v>
      </c>
      <c r="G578" s="46">
        <v>0</v>
      </c>
      <c r="H578" s="47">
        <v>9.99</v>
      </c>
      <c r="I578" s="48"/>
      <c r="J578" s="49">
        <v>30</v>
      </c>
      <c r="K578" s="50">
        <f t="shared" si="192"/>
        <v>0</v>
      </c>
      <c r="L578" s="48">
        <f t="shared" si="193"/>
        <v>5.4945000000000004</v>
      </c>
      <c r="M578" s="48"/>
    </row>
    <row r="579" spans="1:13" s="51" customFormat="1" ht="18" customHeight="1" x14ac:dyDescent="0.2">
      <c r="A579" s="78" t="s">
        <v>193</v>
      </c>
      <c r="B579" s="78" t="s">
        <v>194</v>
      </c>
      <c r="C579" s="71" t="s">
        <v>669</v>
      </c>
      <c r="D579" s="72">
        <v>9781783614240</v>
      </c>
      <c r="E579" s="78" t="s">
        <v>201</v>
      </c>
      <c r="F579" s="78" t="s">
        <v>236</v>
      </c>
      <c r="G579" s="52">
        <v>0</v>
      </c>
      <c r="H579" s="74">
        <v>9.99</v>
      </c>
      <c r="I579" s="53"/>
      <c r="J579" s="75">
        <v>20</v>
      </c>
      <c r="K579" s="76">
        <f t="shared" si="192"/>
        <v>0</v>
      </c>
      <c r="L579" s="53">
        <f t="shared" si="193"/>
        <v>5.4945000000000004</v>
      </c>
      <c r="M579" s="53"/>
    </row>
    <row r="580" spans="1:13" s="51" customFormat="1" ht="18" customHeight="1" x14ac:dyDescent="0.2">
      <c r="A580" s="78" t="s">
        <v>193</v>
      </c>
      <c r="B580" s="78" t="s">
        <v>194</v>
      </c>
      <c r="C580" s="71" t="s">
        <v>669</v>
      </c>
      <c r="D580" s="72">
        <v>9780857756008</v>
      </c>
      <c r="E580" s="78" t="s">
        <v>201</v>
      </c>
      <c r="F580" s="78" t="s">
        <v>237</v>
      </c>
      <c r="G580" s="52">
        <v>0</v>
      </c>
      <c r="H580" s="74">
        <v>9.99</v>
      </c>
      <c r="I580" s="53"/>
      <c r="J580" s="75">
        <v>30</v>
      </c>
      <c r="K580" s="76">
        <f t="shared" si="192"/>
        <v>0</v>
      </c>
      <c r="L580" s="53">
        <f t="shared" si="193"/>
        <v>5.4945000000000004</v>
      </c>
      <c r="M580" s="53"/>
    </row>
    <row r="581" spans="1:13" s="42" customFormat="1" ht="18" customHeight="1" x14ac:dyDescent="0.2">
      <c r="A581" s="54" t="s">
        <v>193</v>
      </c>
      <c r="B581" s="54" t="s">
        <v>194</v>
      </c>
      <c r="C581" s="43" t="s">
        <v>390</v>
      </c>
      <c r="D581" s="44">
        <v>9780857756022</v>
      </c>
      <c r="E581" s="54" t="s">
        <v>201</v>
      </c>
      <c r="F581" s="54" t="s">
        <v>238</v>
      </c>
      <c r="G581" s="46">
        <v>0</v>
      </c>
      <c r="H581" s="47">
        <v>9.99</v>
      </c>
      <c r="I581" s="48"/>
      <c r="J581" s="49">
        <v>30</v>
      </c>
      <c r="K581" s="50">
        <f t="shared" si="192"/>
        <v>0</v>
      </c>
      <c r="L581" s="48">
        <f t="shared" si="193"/>
        <v>5.4945000000000004</v>
      </c>
      <c r="M581" s="48"/>
    </row>
    <row r="582" spans="1:13" s="42" customFormat="1" ht="18" customHeight="1" x14ac:dyDescent="0.2">
      <c r="A582" s="54" t="s">
        <v>193</v>
      </c>
      <c r="B582" s="54" t="s">
        <v>194</v>
      </c>
      <c r="C582" s="43" t="s">
        <v>390</v>
      </c>
      <c r="D582" s="44">
        <v>9781787557796</v>
      </c>
      <c r="E582" s="54" t="s">
        <v>201</v>
      </c>
      <c r="F582" s="54" t="s">
        <v>239</v>
      </c>
      <c r="G582" s="46">
        <v>0</v>
      </c>
      <c r="H582" s="47">
        <v>9.99</v>
      </c>
      <c r="I582" s="48"/>
      <c r="J582" s="49">
        <v>20</v>
      </c>
      <c r="K582" s="50">
        <f t="shared" si="192"/>
        <v>0</v>
      </c>
      <c r="L582" s="48">
        <f t="shared" si="193"/>
        <v>5.4945000000000004</v>
      </c>
      <c r="M582" s="48"/>
    </row>
    <row r="583" spans="1:13" s="51" customFormat="1" ht="18" customHeight="1" x14ac:dyDescent="0.2">
      <c r="A583" s="78" t="s">
        <v>193</v>
      </c>
      <c r="B583" s="78" t="s">
        <v>194</v>
      </c>
      <c r="C583" s="71" t="s">
        <v>669</v>
      </c>
      <c r="D583" s="72">
        <v>9781787553019</v>
      </c>
      <c r="E583" s="78" t="s">
        <v>201</v>
      </c>
      <c r="F583" s="78" t="s">
        <v>240</v>
      </c>
      <c r="G583" s="52">
        <v>0</v>
      </c>
      <c r="H583" s="74">
        <v>9.99</v>
      </c>
      <c r="I583" s="53"/>
      <c r="J583" s="75">
        <v>26</v>
      </c>
      <c r="K583" s="76">
        <f t="shared" si="192"/>
        <v>0</v>
      </c>
      <c r="L583" s="53">
        <f t="shared" si="193"/>
        <v>5.4945000000000004</v>
      </c>
      <c r="M583" s="53"/>
    </row>
    <row r="584" spans="1:13" s="42" customFormat="1" ht="18" customHeight="1" x14ac:dyDescent="0.2">
      <c r="A584" s="54" t="s">
        <v>193</v>
      </c>
      <c r="B584" s="54" t="s">
        <v>194</v>
      </c>
      <c r="C584" s="43" t="s">
        <v>390</v>
      </c>
      <c r="D584" s="44">
        <v>9780857756015</v>
      </c>
      <c r="E584" s="54" t="s">
        <v>201</v>
      </c>
      <c r="F584" s="54" t="s">
        <v>241</v>
      </c>
      <c r="G584" s="46">
        <v>0</v>
      </c>
      <c r="H584" s="47">
        <v>9.99</v>
      </c>
      <c r="I584" s="48"/>
      <c r="J584" s="49">
        <v>30</v>
      </c>
      <c r="K584" s="50">
        <f t="shared" si="192"/>
        <v>0</v>
      </c>
      <c r="L584" s="48">
        <f t="shared" si="193"/>
        <v>5.4945000000000004</v>
      </c>
      <c r="M584" s="48"/>
    </row>
    <row r="585" spans="1:13" s="51" customFormat="1" ht="18" customHeight="1" x14ac:dyDescent="0.2">
      <c r="A585" s="78" t="s">
        <v>193</v>
      </c>
      <c r="B585" s="78" t="s">
        <v>194</v>
      </c>
      <c r="C585" s="71" t="s">
        <v>669</v>
      </c>
      <c r="D585" s="72">
        <v>9781783614257</v>
      </c>
      <c r="E585" s="78" t="s">
        <v>201</v>
      </c>
      <c r="F585" s="78" t="s">
        <v>242</v>
      </c>
      <c r="G585" s="52">
        <v>0</v>
      </c>
      <c r="H585" s="74">
        <v>9.99</v>
      </c>
      <c r="I585" s="53"/>
      <c r="J585" s="75">
        <v>20</v>
      </c>
      <c r="K585" s="76">
        <f t="shared" si="192"/>
        <v>0</v>
      </c>
      <c r="L585" s="53">
        <f t="shared" si="193"/>
        <v>5.4945000000000004</v>
      </c>
      <c r="M585" s="53"/>
    </row>
    <row r="586" spans="1:13" s="42" customFormat="1" ht="18" customHeight="1" x14ac:dyDescent="0.2">
      <c r="A586" s="54" t="s">
        <v>193</v>
      </c>
      <c r="B586" s="54" t="s">
        <v>194</v>
      </c>
      <c r="C586" s="43" t="s">
        <v>390</v>
      </c>
      <c r="D586" s="44">
        <v>9781783616008</v>
      </c>
      <c r="E586" s="54" t="s">
        <v>201</v>
      </c>
      <c r="F586" s="54" t="s">
        <v>243</v>
      </c>
      <c r="G586" s="46">
        <v>0</v>
      </c>
      <c r="H586" s="47">
        <v>9.99</v>
      </c>
      <c r="I586" s="48"/>
      <c r="J586" s="49">
        <v>26</v>
      </c>
      <c r="K586" s="50">
        <f t="shared" si="192"/>
        <v>0</v>
      </c>
      <c r="L586" s="48">
        <f t="shared" si="193"/>
        <v>5.4945000000000004</v>
      </c>
      <c r="M586" s="48"/>
    </row>
    <row r="587" spans="1:13" s="42" customFormat="1" ht="18" customHeight="1" x14ac:dyDescent="0.2">
      <c r="A587" s="54" t="s">
        <v>193</v>
      </c>
      <c r="B587" s="54" t="s">
        <v>194</v>
      </c>
      <c r="C587" s="43" t="s">
        <v>390</v>
      </c>
      <c r="D587" s="44">
        <v>9781783616015</v>
      </c>
      <c r="E587" s="54" t="s">
        <v>201</v>
      </c>
      <c r="F587" s="54" t="s">
        <v>244</v>
      </c>
      <c r="G587" s="46">
        <v>0</v>
      </c>
      <c r="H587" s="47">
        <v>9.99</v>
      </c>
      <c r="I587" s="48"/>
      <c r="J587" s="49">
        <v>26</v>
      </c>
      <c r="K587" s="50">
        <f t="shared" si="192"/>
        <v>0</v>
      </c>
      <c r="L587" s="48">
        <f t="shared" si="193"/>
        <v>5.4945000000000004</v>
      </c>
      <c r="M587" s="48"/>
    </row>
    <row r="588" spans="1:13" s="51" customFormat="1" ht="18" customHeight="1" x14ac:dyDescent="0.2">
      <c r="A588" s="78" t="s">
        <v>193</v>
      </c>
      <c r="B588" s="78" t="s">
        <v>194</v>
      </c>
      <c r="C588" s="71" t="s">
        <v>669</v>
      </c>
      <c r="D588" s="72">
        <v>9781787552692</v>
      </c>
      <c r="E588" s="78" t="s">
        <v>201</v>
      </c>
      <c r="F588" s="78" t="s">
        <v>245</v>
      </c>
      <c r="G588" s="52">
        <v>0</v>
      </c>
      <c r="H588" s="74">
        <v>9.99</v>
      </c>
      <c r="I588" s="53"/>
      <c r="J588" s="75">
        <v>26</v>
      </c>
      <c r="K588" s="76">
        <f t="shared" si="192"/>
        <v>0</v>
      </c>
      <c r="L588" s="53">
        <f t="shared" si="193"/>
        <v>5.4945000000000004</v>
      </c>
      <c r="M588" s="53"/>
    </row>
    <row r="589" spans="1:13" s="42" customFormat="1" ht="18" customHeight="1" x14ac:dyDescent="0.2">
      <c r="A589" s="54" t="s">
        <v>193</v>
      </c>
      <c r="B589" s="54" t="s">
        <v>246</v>
      </c>
      <c r="C589" s="43" t="s">
        <v>390</v>
      </c>
      <c r="D589" s="44">
        <v>9781783612833</v>
      </c>
      <c r="E589" s="54" t="s">
        <v>159</v>
      </c>
      <c r="F589" s="54" t="s">
        <v>247</v>
      </c>
      <c r="G589" s="46">
        <v>0</v>
      </c>
      <c r="H589" s="47">
        <v>20</v>
      </c>
      <c r="I589" s="48"/>
      <c r="J589" s="49">
        <v>16</v>
      </c>
      <c r="K589" s="50">
        <f t="shared" si="192"/>
        <v>0</v>
      </c>
      <c r="L589" s="48">
        <f t="shared" si="193"/>
        <v>11</v>
      </c>
      <c r="M589" s="48"/>
    </row>
    <row r="590" spans="1:13" s="42" customFormat="1" ht="18" customHeight="1" x14ac:dyDescent="0.2">
      <c r="A590" s="54" t="s">
        <v>193</v>
      </c>
      <c r="B590" s="54" t="s">
        <v>246</v>
      </c>
      <c r="C590" s="43" t="s">
        <v>390</v>
      </c>
      <c r="D590" s="44">
        <v>9781783619900</v>
      </c>
      <c r="E590" s="54" t="s">
        <v>159</v>
      </c>
      <c r="F590" s="54" t="s">
        <v>248</v>
      </c>
      <c r="G590" s="46">
        <v>0</v>
      </c>
      <c r="H590" s="47">
        <v>20</v>
      </c>
      <c r="I590" s="48"/>
      <c r="J590" s="49">
        <v>8</v>
      </c>
      <c r="K590" s="50">
        <f t="shared" si="192"/>
        <v>0</v>
      </c>
      <c r="L590" s="48">
        <f t="shared" si="193"/>
        <v>11</v>
      </c>
      <c r="M590" s="48"/>
    </row>
    <row r="591" spans="1:13" s="42" customFormat="1" ht="18" customHeight="1" x14ac:dyDescent="0.2">
      <c r="A591" s="54" t="s">
        <v>193</v>
      </c>
      <c r="B591" s="54" t="s">
        <v>246</v>
      </c>
      <c r="C591" s="43" t="s">
        <v>390</v>
      </c>
      <c r="D591" s="44">
        <v>9781787552791</v>
      </c>
      <c r="E591" s="54" t="s">
        <v>159</v>
      </c>
      <c r="F591" s="54" t="s">
        <v>249</v>
      </c>
      <c r="G591" s="46">
        <v>0</v>
      </c>
      <c r="H591" s="47">
        <v>20</v>
      </c>
      <c r="I591" s="48"/>
      <c r="J591" s="49">
        <v>12</v>
      </c>
      <c r="K591" s="50">
        <f t="shared" si="192"/>
        <v>0</v>
      </c>
      <c r="L591" s="48">
        <f t="shared" si="193"/>
        <v>11</v>
      </c>
      <c r="M591" s="48"/>
    </row>
    <row r="592" spans="1:13" s="42" customFormat="1" ht="18" customHeight="1" x14ac:dyDescent="0.2">
      <c r="A592" s="54" t="s">
        <v>193</v>
      </c>
      <c r="B592" s="54" t="s">
        <v>227</v>
      </c>
      <c r="C592" s="43" t="s">
        <v>390</v>
      </c>
      <c r="D592" s="44">
        <v>9781787557109</v>
      </c>
      <c r="E592" s="54" t="s">
        <v>159</v>
      </c>
      <c r="F592" s="54" t="s">
        <v>234</v>
      </c>
      <c r="G592" s="46">
        <v>0</v>
      </c>
      <c r="H592" s="47">
        <v>20</v>
      </c>
      <c r="I592" s="48"/>
      <c r="J592" s="49">
        <v>8</v>
      </c>
      <c r="K592" s="50">
        <f>G592*L592</f>
        <v>0</v>
      </c>
      <c r="L592" s="48">
        <f>H592-(H592*$G$27)</f>
        <v>11</v>
      </c>
      <c r="M592" s="48"/>
    </row>
    <row r="593" spans="1:13" s="51" customFormat="1" ht="18" customHeight="1" x14ac:dyDescent="0.2">
      <c r="A593" s="78" t="s">
        <v>193</v>
      </c>
      <c r="B593" s="78" t="s">
        <v>246</v>
      </c>
      <c r="C593" s="71" t="s">
        <v>669</v>
      </c>
      <c r="D593" s="72">
        <v>9781786645555</v>
      </c>
      <c r="E593" s="78" t="s">
        <v>166</v>
      </c>
      <c r="F593" s="78" t="s">
        <v>254</v>
      </c>
      <c r="G593" s="52">
        <v>0</v>
      </c>
      <c r="H593" s="74">
        <v>12.99</v>
      </c>
      <c r="I593" s="53"/>
      <c r="J593" s="75">
        <v>20</v>
      </c>
      <c r="K593" s="76">
        <f>G593*L593</f>
        <v>0</v>
      </c>
      <c r="L593" s="53">
        <f>H593-(H593*$G$27)</f>
        <v>7.1444999999999999</v>
      </c>
      <c r="M593" s="53"/>
    </row>
    <row r="594" spans="1:13" s="51" customFormat="1" ht="18" customHeight="1" x14ac:dyDescent="0.2">
      <c r="A594" s="78" t="s">
        <v>193</v>
      </c>
      <c r="B594" s="78" t="s">
        <v>246</v>
      </c>
      <c r="C594" s="71" t="s">
        <v>669</v>
      </c>
      <c r="D594" s="72">
        <v>9781787552838</v>
      </c>
      <c r="E594" s="78" t="s">
        <v>166</v>
      </c>
      <c r="F594" s="78" t="s">
        <v>255</v>
      </c>
      <c r="G594" s="52">
        <v>0</v>
      </c>
      <c r="H594" s="74">
        <v>12.99</v>
      </c>
      <c r="I594" s="53"/>
      <c r="J594" s="75">
        <v>20</v>
      </c>
      <c r="K594" s="76">
        <f>G594*L594</f>
        <v>0</v>
      </c>
      <c r="L594" s="53">
        <f>H594-(H594*$G$27)</f>
        <v>7.1444999999999999</v>
      </c>
      <c r="M594" s="53"/>
    </row>
    <row r="595" spans="1:13" s="42" customFormat="1" ht="18" customHeight="1" x14ac:dyDescent="0.2">
      <c r="A595" s="54" t="s">
        <v>193</v>
      </c>
      <c r="B595" s="54" t="s">
        <v>227</v>
      </c>
      <c r="C595" s="43" t="s">
        <v>390</v>
      </c>
      <c r="D595" s="44">
        <v>9781839649523</v>
      </c>
      <c r="E595" s="54" t="s">
        <v>166</v>
      </c>
      <c r="F595" s="54" t="s">
        <v>250</v>
      </c>
      <c r="G595" s="46">
        <v>0</v>
      </c>
      <c r="H595" s="47">
        <v>4.99</v>
      </c>
      <c r="I595" s="48"/>
      <c r="J595" s="49">
        <v>152</v>
      </c>
      <c r="K595" s="50">
        <f t="shared" si="192"/>
        <v>0</v>
      </c>
      <c r="L595" s="48">
        <f t="shared" si="193"/>
        <v>2.7444999999999999</v>
      </c>
      <c r="M595" s="48"/>
    </row>
    <row r="596" spans="1:13" s="42" customFormat="1" ht="18" customHeight="1" x14ac:dyDescent="0.2">
      <c r="A596" s="54" t="s">
        <v>193</v>
      </c>
      <c r="B596" s="54" t="s">
        <v>227</v>
      </c>
      <c r="C596" s="43" t="s">
        <v>390</v>
      </c>
      <c r="D596" s="44">
        <v>9781839649639</v>
      </c>
      <c r="E596" s="54" t="s">
        <v>166</v>
      </c>
      <c r="F596" s="54" t="s">
        <v>251</v>
      </c>
      <c r="G596" s="46">
        <v>0</v>
      </c>
      <c r="H596" s="47">
        <v>4.99</v>
      </c>
      <c r="I596" s="48"/>
      <c r="J596" s="49">
        <v>152</v>
      </c>
      <c r="K596" s="50">
        <f t="shared" si="192"/>
        <v>0</v>
      </c>
      <c r="L596" s="48">
        <f t="shared" si="193"/>
        <v>2.7444999999999999</v>
      </c>
      <c r="M596" s="48"/>
    </row>
    <row r="597" spans="1:13" s="42" customFormat="1" ht="18" customHeight="1" x14ac:dyDescent="0.2">
      <c r="A597" s="54" t="s">
        <v>193</v>
      </c>
      <c r="B597" s="54" t="s">
        <v>227</v>
      </c>
      <c r="C597" s="43" t="s">
        <v>390</v>
      </c>
      <c r="D597" s="44">
        <v>9781839649578</v>
      </c>
      <c r="E597" s="54" t="s">
        <v>166</v>
      </c>
      <c r="F597" s="54" t="s">
        <v>252</v>
      </c>
      <c r="G597" s="46">
        <v>0</v>
      </c>
      <c r="H597" s="47">
        <v>4.99</v>
      </c>
      <c r="I597" s="48"/>
      <c r="J597" s="49">
        <v>152</v>
      </c>
      <c r="K597" s="50">
        <f t="shared" si="192"/>
        <v>0</v>
      </c>
      <c r="L597" s="48">
        <f t="shared" si="193"/>
        <v>2.7444999999999999</v>
      </c>
      <c r="M597" s="48"/>
    </row>
    <row r="598" spans="1:13" s="42" customFormat="1" ht="18" customHeight="1" x14ac:dyDescent="0.2">
      <c r="A598" s="54" t="s">
        <v>193</v>
      </c>
      <c r="B598" s="54" t="s">
        <v>227</v>
      </c>
      <c r="C598" s="43" t="s">
        <v>390</v>
      </c>
      <c r="D598" s="44">
        <v>9781839649608</v>
      </c>
      <c r="E598" s="54" t="s">
        <v>166</v>
      </c>
      <c r="F598" s="54" t="s">
        <v>253</v>
      </c>
      <c r="G598" s="46">
        <v>0</v>
      </c>
      <c r="H598" s="47">
        <v>4.99</v>
      </c>
      <c r="I598" s="48"/>
      <c r="J598" s="49">
        <v>152</v>
      </c>
      <c r="K598" s="50">
        <f t="shared" si="192"/>
        <v>0</v>
      </c>
      <c r="L598" s="48">
        <f t="shared" si="193"/>
        <v>2.7444999999999999</v>
      </c>
      <c r="M598" s="48"/>
    </row>
    <row r="599" spans="1:13" s="51" customFormat="1" ht="18" customHeight="1" x14ac:dyDescent="0.2">
      <c r="A599" s="78" t="s">
        <v>193</v>
      </c>
      <c r="B599" s="78" t="s">
        <v>227</v>
      </c>
      <c r="C599" s="71" t="s">
        <v>669</v>
      </c>
      <c r="D599" s="72">
        <v>9781787557406</v>
      </c>
      <c r="E599" s="78" t="s">
        <v>159</v>
      </c>
      <c r="F599" s="78" t="s">
        <v>228</v>
      </c>
      <c r="G599" s="52">
        <v>0</v>
      </c>
      <c r="H599" s="74">
        <v>9.99</v>
      </c>
      <c r="I599" s="53"/>
      <c r="J599" s="75">
        <v>16</v>
      </c>
      <c r="K599" s="76">
        <f t="shared" ref="K599:K604" si="196">G599*L599</f>
        <v>0</v>
      </c>
      <c r="L599" s="53">
        <f t="shared" ref="L599:L604" si="197">H599-(H599*$G$27)</f>
        <v>5.4945000000000004</v>
      </c>
      <c r="M599" s="53"/>
    </row>
    <row r="600" spans="1:13" s="51" customFormat="1" ht="18" customHeight="1" x14ac:dyDescent="0.2">
      <c r="A600" s="78" t="s">
        <v>193</v>
      </c>
      <c r="B600" s="78" t="s">
        <v>227</v>
      </c>
      <c r="C600" s="71" t="s">
        <v>669</v>
      </c>
      <c r="D600" s="72">
        <v>9781839642296</v>
      </c>
      <c r="E600" s="78" t="s">
        <v>159</v>
      </c>
      <c r="F600" s="78" t="s">
        <v>229</v>
      </c>
      <c r="G600" s="52">
        <v>0</v>
      </c>
      <c r="H600" s="74">
        <v>9.99</v>
      </c>
      <c r="I600" s="53"/>
      <c r="J600" s="75">
        <v>16</v>
      </c>
      <c r="K600" s="76">
        <f t="shared" si="196"/>
        <v>0</v>
      </c>
      <c r="L600" s="53">
        <f t="shared" si="197"/>
        <v>5.4945000000000004</v>
      </c>
      <c r="M600" s="53"/>
    </row>
    <row r="601" spans="1:13" s="51" customFormat="1" ht="18" customHeight="1" x14ac:dyDescent="0.2">
      <c r="A601" s="78" t="s">
        <v>193</v>
      </c>
      <c r="B601" s="78" t="s">
        <v>227</v>
      </c>
      <c r="C601" s="71" t="s">
        <v>669</v>
      </c>
      <c r="D601" s="72">
        <v>9781839642203</v>
      </c>
      <c r="E601" s="78" t="s">
        <v>159</v>
      </c>
      <c r="F601" s="78" t="s">
        <v>230</v>
      </c>
      <c r="G601" s="52">
        <v>0</v>
      </c>
      <c r="H601" s="74">
        <v>9.99</v>
      </c>
      <c r="I601" s="53"/>
      <c r="J601" s="75">
        <v>16</v>
      </c>
      <c r="K601" s="76">
        <f t="shared" si="196"/>
        <v>0</v>
      </c>
      <c r="L601" s="53">
        <f t="shared" si="197"/>
        <v>5.4945000000000004</v>
      </c>
      <c r="M601" s="53"/>
    </row>
    <row r="602" spans="1:13" s="51" customFormat="1" ht="18" customHeight="1" x14ac:dyDescent="0.2">
      <c r="A602" s="78" t="s">
        <v>193</v>
      </c>
      <c r="B602" s="78" t="s">
        <v>227</v>
      </c>
      <c r="C602" s="71" t="s">
        <v>669</v>
      </c>
      <c r="D602" s="72">
        <v>9781839641978</v>
      </c>
      <c r="E602" s="78" t="s">
        <v>159</v>
      </c>
      <c r="F602" s="78" t="s">
        <v>231</v>
      </c>
      <c r="G602" s="52">
        <v>0</v>
      </c>
      <c r="H602" s="74">
        <v>9.99</v>
      </c>
      <c r="I602" s="53"/>
      <c r="J602" s="75">
        <v>16</v>
      </c>
      <c r="K602" s="76">
        <f t="shared" si="196"/>
        <v>0</v>
      </c>
      <c r="L602" s="53">
        <f t="shared" si="197"/>
        <v>5.4945000000000004</v>
      </c>
      <c r="M602" s="53"/>
    </row>
    <row r="603" spans="1:13" s="42" customFormat="1" ht="18" customHeight="1" x14ac:dyDescent="0.2">
      <c r="A603" s="54" t="s">
        <v>193</v>
      </c>
      <c r="B603" s="54" t="s">
        <v>227</v>
      </c>
      <c r="C603" s="43" t="s">
        <v>390</v>
      </c>
      <c r="D603" s="44">
        <v>9781787557352</v>
      </c>
      <c r="E603" s="54" t="s">
        <v>159</v>
      </c>
      <c r="F603" s="54" t="s">
        <v>232</v>
      </c>
      <c r="G603" s="46">
        <v>0</v>
      </c>
      <c r="H603" s="47">
        <v>9.99</v>
      </c>
      <c r="I603" s="48"/>
      <c r="J603" s="49">
        <v>16</v>
      </c>
      <c r="K603" s="50">
        <f t="shared" si="196"/>
        <v>0</v>
      </c>
      <c r="L603" s="48">
        <f t="shared" si="197"/>
        <v>5.4945000000000004</v>
      </c>
      <c r="M603" s="48"/>
    </row>
    <row r="604" spans="1:13" s="51" customFormat="1" ht="18" customHeight="1" x14ac:dyDescent="0.2">
      <c r="A604" s="78" t="s">
        <v>193</v>
      </c>
      <c r="B604" s="78" t="s">
        <v>227</v>
      </c>
      <c r="C604" s="71" t="s">
        <v>669</v>
      </c>
      <c r="D604" s="72">
        <v>9781787557741</v>
      </c>
      <c r="E604" s="78" t="s">
        <v>159</v>
      </c>
      <c r="F604" s="78" t="s">
        <v>233</v>
      </c>
      <c r="G604" s="52">
        <v>0</v>
      </c>
      <c r="H604" s="74">
        <v>9.99</v>
      </c>
      <c r="I604" s="53"/>
      <c r="J604" s="75">
        <v>16</v>
      </c>
      <c r="K604" s="76">
        <f t="shared" si="196"/>
        <v>0</v>
      </c>
      <c r="L604" s="53">
        <f t="shared" si="197"/>
        <v>5.4945000000000004</v>
      </c>
      <c r="M604" s="53"/>
    </row>
    <row r="605" spans="1:13" s="42" customFormat="1" ht="18" customHeight="1" x14ac:dyDescent="0.2">
      <c r="C605" s="55"/>
      <c r="D605" s="54"/>
    </row>
    <row r="606" spans="1:13" s="42" customFormat="1" ht="18" customHeight="1" x14ac:dyDescent="0.2">
      <c r="A606" s="35" t="s">
        <v>22</v>
      </c>
      <c r="B606" s="35" t="s">
        <v>47</v>
      </c>
      <c r="C606" s="64" t="s">
        <v>23</v>
      </c>
      <c r="D606" s="37" t="s">
        <v>24</v>
      </c>
      <c r="E606" s="37" t="s">
        <v>25</v>
      </c>
      <c r="F606" s="35" t="s">
        <v>26</v>
      </c>
      <c r="G606" s="35" t="s">
        <v>27</v>
      </c>
      <c r="H606" s="35" t="s">
        <v>28</v>
      </c>
      <c r="I606" s="38" t="s">
        <v>29</v>
      </c>
      <c r="J606" s="36" t="s">
        <v>30</v>
      </c>
      <c r="K606" s="39" t="s">
        <v>31</v>
      </c>
      <c r="L606" s="35" t="s">
        <v>32</v>
      </c>
      <c r="M606" s="35" t="s">
        <v>676</v>
      </c>
    </row>
    <row r="607" spans="1:13" s="51" customFormat="1" ht="18" customHeight="1" x14ac:dyDescent="0.2">
      <c r="A607" s="78" t="s">
        <v>224</v>
      </c>
      <c r="B607" s="78" t="s">
        <v>257</v>
      </c>
      <c r="C607" s="71">
        <v>45170</v>
      </c>
      <c r="D607" s="72">
        <v>9781804177068</v>
      </c>
      <c r="E607" s="78" t="s">
        <v>159</v>
      </c>
      <c r="F607" s="78" t="s">
        <v>258</v>
      </c>
      <c r="G607" s="52">
        <v>0</v>
      </c>
      <c r="H607" s="74">
        <v>12.99</v>
      </c>
      <c r="I607" s="53"/>
      <c r="J607" s="75">
        <v>18</v>
      </c>
      <c r="K607" s="76">
        <f t="shared" si="192"/>
        <v>0</v>
      </c>
      <c r="L607" s="53">
        <f t="shared" si="193"/>
        <v>7.1444999999999999</v>
      </c>
      <c r="M607" s="51" t="s">
        <v>666</v>
      </c>
    </row>
    <row r="608" spans="1:13" s="51" customFormat="1" ht="18" customHeight="1" x14ac:dyDescent="0.2">
      <c r="A608" s="78" t="s">
        <v>224</v>
      </c>
      <c r="B608" s="78" t="s">
        <v>257</v>
      </c>
      <c r="C608" s="71">
        <v>45170</v>
      </c>
      <c r="D608" s="72">
        <v>9781804177051</v>
      </c>
      <c r="E608" s="78" t="s">
        <v>159</v>
      </c>
      <c r="F608" s="78" t="s">
        <v>259</v>
      </c>
      <c r="G608" s="52">
        <v>0</v>
      </c>
      <c r="H608" s="74">
        <v>12.99</v>
      </c>
      <c r="I608" s="53"/>
      <c r="J608" s="75">
        <v>18</v>
      </c>
      <c r="K608" s="76">
        <f t="shared" si="192"/>
        <v>0</v>
      </c>
      <c r="L608" s="53">
        <f t="shared" si="193"/>
        <v>7.1444999999999999</v>
      </c>
      <c r="M608" s="51" t="s">
        <v>666</v>
      </c>
    </row>
    <row r="609" spans="1:13" s="51" customFormat="1" ht="18" customHeight="1" x14ac:dyDescent="0.2">
      <c r="A609" s="78" t="s">
        <v>224</v>
      </c>
      <c r="B609" s="78" t="s">
        <v>257</v>
      </c>
      <c r="C609" s="71">
        <v>45170</v>
      </c>
      <c r="D609" s="72">
        <v>9781804177082</v>
      </c>
      <c r="E609" s="78" t="s">
        <v>159</v>
      </c>
      <c r="F609" s="78" t="s">
        <v>260</v>
      </c>
      <c r="G609" s="52">
        <v>0</v>
      </c>
      <c r="H609" s="74">
        <v>12.99</v>
      </c>
      <c r="I609" s="53"/>
      <c r="J609" s="75">
        <v>16</v>
      </c>
      <c r="K609" s="76">
        <f t="shared" si="192"/>
        <v>0</v>
      </c>
      <c r="L609" s="53">
        <f t="shared" si="193"/>
        <v>7.1444999999999999</v>
      </c>
      <c r="M609" s="51" t="s">
        <v>666</v>
      </c>
    </row>
    <row r="610" spans="1:13" s="51" customFormat="1" ht="18" customHeight="1" x14ac:dyDescent="0.2">
      <c r="A610" s="78" t="s">
        <v>224</v>
      </c>
      <c r="B610" s="78" t="s">
        <v>257</v>
      </c>
      <c r="C610" s="71">
        <v>45170</v>
      </c>
      <c r="D610" s="72">
        <v>9781804177075</v>
      </c>
      <c r="E610" s="78" t="s">
        <v>159</v>
      </c>
      <c r="F610" s="78" t="s">
        <v>261</v>
      </c>
      <c r="G610" s="52">
        <v>0</v>
      </c>
      <c r="H610" s="74">
        <v>12.99</v>
      </c>
      <c r="I610" s="53"/>
      <c r="J610" s="75">
        <v>18</v>
      </c>
      <c r="K610" s="76">
        <f t="shared" si="192"/>
        <v>0</v>
      </c>
      <c r="L610" s="53">
        <f t="shared" si="193"/>
        <v>7.1444999999999999</v>
      </c>
      <c r="M610" s="51" t="s">
        <v>666</v>
      </c>
    </row>
    <row r="611" spans="1:13" s="42" customFormat="1" ht="18" customHeight="1" x14ac:dyDescent="0.2">
      <c r="A611" s="54" t="s">
        <v>224</v>
      </c>
      <c r="B611" s="54" t="s">
        <v>257</v>
      </c>
      <c r="C611" s="43" t="s">
        <v>390</v>
      </c>
      <c r="D611" s="44">
        <v>9781804173350</v>
      </c>
      <c r="E611" s="54" t="s">
        <v>159</v>
      </c>
      <c r="F611" s="54" t="s">
        <v>262</v>
      </c>
      <c r="G611" s="46">
        <v>0</v>
      </c>
      <c r="H611" s="47">
        <v>12.99</v>
      </c>
      <c r="I611" s="48"/>
      <c r="J611" s="49">
        <v>18</v>
      </c>
      <c r="K611" s="50">
        <f t="shared" si="192"/>
        <v>0</v>
      </c>
      <c r="L611" s="48">
        <f t="shared" si="193"/>
        <v>7.1444999999999999</v>
      </c>
      <c r="M611" s="48"/>
    </row>
    <row r="612" spans="1:13" s="42" customFormat="1" ht="18" customHeight="1" x14ac:dyDescent="0.2">
      <c r="A612" s="54" t="s">
        <v>224</v>
      </c>
      <c r="B612" s="54" t="s">
        <v>257</v>
      </c>
      <c r="C612" s="43" t="s">
        <v>390</v>
      </c>
      <c r="D612" s="44">
        <v>9781783613564</v>
      </c>
      <c r="E612" s="54" t="s">
        <v>159</v>
      </c>
      <c r="F612" s="54" t="s">
        <v>266</v>
      </c>
      <c r="G612" s="46">
        <v>0</v>
      </c>
      <c r="H612" s="47">
        <v>12.99</v>
      </c>
      <c r="I612" s="48"/>
      <c r="J612" s="49">
        <v>18</v>
      </c>
      <c r="K612" s="50">
        <f t="shared" ref="K612:K621" si="198">G612*L612</f>
        <v>0</v>
      </c>
      <c r="L612" s="48">
        <f t="shared" ref="L612:L621" si="199">H612-(H612*$G$27)</f>
        <v>7.1444999999999999</v>
      </c>
      <c r="M612" s="48"/>
    </row>
    <row r="613" spans="1:13" s="42" customFormat="1" ht="18" customHeight="1" x14ac:dyDescent="0.2">
      <c r="A613" s="54" t="s">
        <v>224</v>
      </c>
      <c r="B613" s="54" t="s">
        <v>257</v>
      </c>
      <c r="C613" s="43" t="s">
        <v>390</v>
      </c>
      <c r="D613" s="44">
        <v>9781783616046</v>
      </c>
      <c r="E613" s="54" t="s">
        <v>159</v>
      </c>
      <c r="F613" s="54" t="s">
        <v>267</v>
      </c>
      <c r="G613" s="46">
        <v>0</v>
      </c>
      <c r="H613" s="47">
        <v>12.99</v>
      </c>
      <c r="I613" s="48"/>
      <c r="J613" s="49">
        <v>18</v>
      </c>
      <c r="K613" s="50">
        <f t="shared" si="198"/>
        <v>0</v>
      </c>
      <c r="L613" s="48">
        <f t="shared" si="199"/>
        <v>7.1444999999999999</v>
      </c>
      <c r="M613" s="48"/>
    </row>
    <row r="614" spans="1:13" s="42" customFormat="1" ht="18" customHeight="1" x14ac:dyDescent="0.2">
      <c r="A614" s="54" t="s">
        <v>224</v>
      </c>
      <c r="B614" s="54" t="s">
        <v>257</v>
      </c>
      <c r="C614" s="43" t="s">
        <v>390</v>
      </c>
      <c r="D614" s="44">
        <v>9781786644824</v>
      </c>
      <c r="E614" s="54" t="s">
        <v>159</v>
      </c>
      <c r="F614" s="54" t="s">
        <v>268</v>
      </c>
      <c r="G614" s="46">
        <v>0</v>
      </c>
      <c r="H614" s="47">
        <v>14.99</v>
      </c>
      <c r="I614" s="48"/>
      <c r="J614" s="49">
        <v>18</v>
      </c>
      <c r="K614" s="50">
        <f t="shared" si="198"/>
        <v>0</v>
      </c>
      <c r="L614" s="48">
        <f t="shared" si="199"/>
        <v>8.2445000000000004</v>
      </c>
      <c r="M614" s="48"/>
    </row>
    <row r="615" spans="1:13" s="42" customFormat="1" ht="18" customHeight="1" x14ac:dyDescent="0.2">
      <c r="A615" s="54" t="s">
        <v>224</v>
      </c>
      <c r="B615" s="54" t="s">
        <v>257</v>
      </c>
      <c r="C615" s="43" t="s">
        <v>390</v>
      </c>
      <c r="D615" s="44">
        <v>9781839649967</v>
      </c>
      <c r="E615" s="54" t="s">
        <v>159</v>
      </c>
      <c r="F615" s="54" t="s">
        <v>269</v>
      </c>
      <c r="G615" s="46">
        <v>0</v>
      </c>
      <c r="H615" s="47">
        <v>12.99</v>
      </c>
      <c r="I615" s="48"/>
      <c r="J615" s="49">
        <v>18</v>
      </c>
      <c r="K615" s="50">
        <f t="shared" si="198"/>
        <v>0</v>
      </c>
      <c r="L615" s="48">
        <f t="shared" si="199"/>
        <v>7.1444999999999999</v>
      </c>
      <c r="M615" s="48"/>
    </row>
    <row r="616" spans="1:13" s="42" customFormat="1" ht="18" customHeight="1" x14ac:dyDescent="0.2">
      <c r="A616" s="54" t="s">
        <v>224</v>
      </c>
      <c r="B616" s="54" t="s">
        <v>257</v>
      </c>
      <c r="C616" s="43" t="s">
        <v>390</v>
      </c>
      <c r="D616" s="44">
        <v>9781783612116</v>
      </c>
      <c r="E616" s="54" t="s">
        <v>159</v>
      </c>
      <c r="F616" s="54" t="s">
        <v>272</v>
      </c>
      <c r="G616" s="46">
        <v>0</v>
      </c>
      <c r="H616" s="47">
        <v>12.99</v>
      </c>
      <c r="I616" s="48"/>
      <c r="J616" s="49">
        <v>18</v>
      </c>
      <c r="K616" s="50">
        <f t="shared" si="198"/>
        <v>0</v>
      </c>
      <c r="L616" s="48">
        <f t="shared" si="199"/>
        <v>7.1444999999999999</v>
      </c>
      <c r="M616" s="48"/>
    </row>
    <row r="617" spans="1:13" s="42" customFormat="1" ht="18" customHeight="1" x14ac:dyDescent="0.2">
      <c r="A617" s="54" t="s">
        <v>224</v>
      </c>
      <c r="B617" s="54" t="s">
        <v>257</v>
      </c>
      <c r="C617" s="43" t="s">
        <v>390</v>
      </c>
      <c r="D617" s="44">
        <v>9781786641755</v>
      </c>
      <c r="E617" s="54" t="s">
        <v>159</v>
      </c>
      <c r="F617" s="54" t="s">
        <v>273</v>
      </c>
      <c r="G617" s="46">
        <v>0</v>
      </c>
      <c r="H617" s="47">
        <v>12.99</v>
      </c>
      <c r="I617" s="48"/>
      <c r="J617" s="49">
        <v>18</v>
      </c>
      <c r="K617" s="50">
        <f t="shared" si="198"/>
        <v>0</v>
      </c>
      <c r="L617" s="48">
        <f t="shared" si="199"/>
        <v>7.1444999999999999</v>
      </c>
      <c r="M617" s="48"/>
    </row>
    <row r="618" spans="1:13" s="42" customFormat="1" ht="18" customHeight="1" x14ac:dyDescent="0.2">
      <c r="A618" s="54" t="s">
        <v>224</v>
      </c>
      <c r="B618" s="54" t="s">
        <v>257</v>
      </c>
      <c r="C618" s="43" t="s">
        <v>390</v>
      </c>
      <c r="D618" s="44">
        <v>9781839649912</v>
      </c>
      <c r="E618" s="54" t="s">
        <v>159</v>
      </c>
      <c r="F618" s="54" t="s">
        <v>274</v>
      </c>
      <c r="G618" s="46">
        <v>0</v>
      </c>
      <c r="H618" s="47">
        <v>12.99</v>
      </c>
      <c r="I618" s="48"/>
      <c r="J618" s="49">
        <v>18</v>
      </c>
      <c r="K618" s="50">
        <f t="shared" si="198"/>
        <v>0</v>
      </c>
      <c r="L618" s="48">
        <f t="shared" si="199"/>
        <v>7.1444999999999999</v>
      </c>
      <c r="M618" s="48"/>
    </row>
    <row r="619" spans="1:13" s="42" customFormat="1" ht="18" customHeight="1" x14ac:dyDescent="0.2">
      <c r="A619" s="54" t="s">
        <v>224</v>
      </c>
      <c r="B619" s="54" t="s">
        <v>257</v>
      </c>
      <c r="C619" s="43" t="s">
        <v>390</v>
      </c>
      <c r="D619" s="44">
        <v>9781839649820</v>
      </c>
      <c r="E619" s="54" t="s">
        <v>159</v>
      </c>
      <c r="F619" s="54" t="s">
        <v>275</v>
      </c>
      <c r="G619" s="46">
        <v>0</v>
      </c>
      <c r="H619" s="47">
        <v>12.99</v>
      </c>
      <c r="I619" s="48"/>
      <c r="J619" s="49">
        <v>18</v>
      </c>
      <c r="K619" s="50">
        <f t="shared" si="198"/>
        <v>0</v>
      </c>
      <c r="L619" s="48">
        <f t="shared" si="199"/>
        <v>7.1444999999999999</v>
      </c>
      <c r="M619" s="48"/>
    </row>
    <row r="620" spans="1:13" s="42" customFormat="1" ht="18" customHeight="1" x14ac:dyDescent="0.2">
      <c r="A620" s="54" t="s">
        <v>224</v>
      </c>
      <c r="B620" s="54" t="s">
        <v>257</v>
      </c>
      <c r="C620" s="43" t="s">
        <v>390</v>
      </c>
      <c r="D620" s="44">
        <v>9781787552708</v>
      </c>
      <c r="E620" s="54" t="s">
        <v>159</v>
      </c>
      <c r="F620" s="54" t="s">
        <v>281</v>
      </c>
      <c r="G620" s="46">
        <v>0</v>
      </c>
      <c r="H620" s="47">
        <v>12.99</v>
      </c>
      <c r="I620" s="48"/>
      <c r="J620" s="49">
        <v>18</v>
      </c>
      <c r="K620" s="50">
        <f t="shared" si="198"/>
        <v>0</v>
      </c>
      <c r="L620" s="48">
        <f t="shared" si="199"/>
        <v>7.1444999999999999</v>
      </c>
      <c r="M620" s="48"/>
    </row>
    <row r="621" spans="1:13" s="42" customFormat="1" ht="18" customHeight="1" x14ac:dyDescent="0.2">
      <c r="A621" s="54" t="s">
        <v>224</v>
      </c>
      <c r="B621" s="54" t="s">
        <v>257</v>
      </c>
      <c r="C621" s="43" t="s">
        <v>390</v>
      </c>
      <c r="D621" s="44">
        <v>9781804173367</v>
      </c>
      <c r="E621" s="54" t="s">
        <v>159</v>
      </c>
      <c r="F621" s="54" t="s">
        <v>283</v>
      </c>
      <c r="G621" s="46">
        <v>0</v>
      </c>
      <c r="H621" s="47">
        <v>12.99</v>
      </c>
      <c r="I621" s="48"/>
      <c r="J621" s="49">
        <v>16</v>
      </c>
      <c r="K621" s="50">
        <f t="shared" si="198"/>
        <v>0</v>
      </c>
      <c r="L621" s="48">
        <f t="shared" si="199"/>
        <v>7.1444999999999999</v>
      </c>
      <c r="M621" s="48"/>
    </row>
    <row r="622" spans="1:13" s="51" customFormat="1" ht="18" customHeight="1" x14ac:dyDescent="0.2">
      <c r="A622" s="78" t="s">
        <v>224</v>
      </c>
      <c r="B622" s="78" t="s">
        <v>257</v>
      </c>
      <c r="C622" s="71" t="s">
        <v>669</v>
      </c>
      <c r="D622" s="72">
        <v>9781786647849</v>
      </c>
      <c r="E622" s="78" t="s">
        <v>159</v>
      </c>
      <c r="F622" s="78" t="s">
        <v>263</v>
      </c>
      <c r="G622" s="52">
        <v>0</v>
      </c>
      <c r="H622" s="74">
        <v>12.99</v>
      </c>
      <c r="I622" s="53"/>
      <c r="J622" s="75">
        <v>18</v>
      </c>
      <c r="K622" s="76">
        <f t="shared" si="192"/>
        <v>0</v>
      </c>
      <c r="L622" s="53">
        <f t="shared" si="193"/>
        <v>7.1444999999999999</v>
      </c>
      <c r="M622" s="53"/>
    </row>
    <row r="623" spans="1:13" s="51" customFormat="1" ht="18" customHeight="1" x14ac:dyDescent="0.2">
      <c r="A623" s="78" t="s">
        <v>224</v>
      </c>
      <c r="B623" s="78" t="s">
        <v>257</v>
      </c>
      <c r="C623" s="71" t="s">
        <v>669</v>
      </c>
      <c r="D623" s="72">
        <v>9781839641893</v>
      </c>
      <c r="E623" s="78" t="s">
        <v>159</v>
      </c>
      <c r="F623" s="78" t="s">
        <v>264</v>
      </c>
      <c r="G623" s="52">
        <v>0</v>
      </c>
      <c r="H623" s="74">
        <v>12.99</v>
      </c>
      <c r="I623" s="53"/>
      <c r="J623" s="75">
        <v>18</v>
      </c>
      <c r="K623" s="76">
        <f t="shared" si="192"/>
        <v>0</v>
      </c>
      <c r="L623" s="53">
        <f t="shared" si="193"/>
        <v>7.1444999999999999</v>
      </c>
      <c r="M623" s="53"/>
    </row>
    <row r="624" spans="1:13" s="51" customFormat="1" ht="18" customHeight="1" x14ac:dyDescent="0.2">
      <c r="A624" s="78" t="s">
        <v>224</v>
      </c>
      <c r="B624" s="78" t="s">
        <v>257</v>
      </c>
      <c r="C624" s="71" t="s">
        <v>669</v>
      </c>
      <c r="D624" s="72">
        <v>9781783612109</v>
      </c>
      <c r="E624" s="78" t="s">
        <v>159</v>
      </c>
      <c r="F624" s="78" t="s">
        <v>265</v>
      </c>
      <c r="G624" s="52">
        <v>0</v>
      </c>
      <c r="H624" s="74">
        <v>12.99</v>
      </c>
      <c r="I624" s="53"/>
      <c r="J624" s="75">
        <v>18</v>
      </c>
      <c r="K624" s="76">
        <f t="shared" si="192"/>
        <v>0</v>
      </c>
      <c r="L624" s="53">
        <f t="shared" si="193"/>
        <v>7.1444999999999999</v>
      </c>
      <c r="M624" s="53"/>
    </row>
    <row r="625" spans="1:13" s="51" customFormat="1" ht="18" customHeight="1" x14ac:dyDescent="0.2">
      <c r="A625" s="78" t="s">
        <v>224</v>
      </c>
      <c r="B625" s="78" t="s">
        <v>257</v>
      </c>
      <c r="C625" s="71" t="s">
        <v>669</v>
      </c>
      <c r="D625" s="72">
        <v>9781783611393</v>
      </c>
      <c r="E625" s="78" t="s">
        <v>159</v>
      </c>
      <c r="F625" s="78" t="s">
        <v>258</v>
      </c>
      <c r="G625" s="52">
        <v>0</v>
      </c>
      <c r="H625" s="74">
        <v>12.99</v>
      </c>
      <c r="I625" s="53"/>
      <c r="J625" s="75">
        <v>18</v>
      </c>
      <c r="K625" s="76">
        <f t="shared" ref="K625:K648" si="200">G625*L625</f>
        <v>0</v>
      </c>
      <c r="L625" s="53">
        <f t="shared" ref="L625:L648" si="201">H625-(H625*$G$27)</f>
        <v>7.1444999999999999</v>
      </c>
      <c r="M625" s="53"/>
    </row>
    <row r="626" spans="1:13" s="42" customFormat="1" ht="18" customHeight="1" x14ac:dyDescent="0.2">
      <c r="A626" s="54" t="s">
        <v>224</v>
      </c>
      <c r="B626" s="54" t="s">
        <v>257</v>
      </c>
      <c r="C626" s="43" t="s">
        <v>390</v>
      </c>
      <c r="D626" s="44">
        <v>9781786645418</v>
      </c>
      <c r="E626" s="54" t="s">
        <v>159</v>
      </c>
      <c r="F626" s="54" t="s">
        <v>270</v>
      </c>
      <c r="G626" s="46">
        <v>0</v>
      </c>
      <c r="H626" s="47">
        <v>12.99</v>
      </c>
      <c r="I626" s="48"/>
      <c r="J626" s="49">
        <v>18</v>
      </c>
      <c r="K626" s="50">
        <f t="shared" si="200"/>
        <v>0</v>
      </c>
      <c r="L626" s="48">
        <f t="shared" si="201"/>
        <v>7.1444999999999999</v>
      </c>
      <c r="M626" s="48"/>
    </row>
    <row r="627" spans="1:13" s="51" customFormat="1" ht="18" customHeight="1" x14ac:dyDescent="0.2">
      <c r="A627" s="78" t="s">
        <v>224</v>
      </c>
      <c r="B627" s="78" t="s">
        <v>257</v>
      </c>
      <c r="C627" s="71" t="s">
        <v>669</v>
      </c>
      <c r="D627" s="72">
        <v>9781783619726</v>
      </c>
      <c r="E627" s="78" t="s">
        <v>159</v>
      </c>
      <c r="F627" s="78" t="s">
        <v>271</v>
      </c>
      <c r="G627" s="52">
        <v>0</v>
      </c>
      <c r="H627" s="74">
        <v>12.99</v>
      </c>
      <c r="I627" s="53"/>
      <c r="J627" s="75">
        <v>18</v>
      </c>
      <c r="K627" s="76">
        <f t="shared" si="200"/>
        <v>0</v>
      </c>
      <c r="L627" s="53">
        <f t="shared" si="201"/>
        <v>7.1444999999999999</v>
      </c>
      <c r="M627" s="53"/>
    </row>
    <row r="628" spans="1:13" s="51" customFormat="1" ht="18" customHeight="1" x14ac:dyDescent="0.2">
      <c r="A628" s="78" t="s">
        <v>224</v>
      </c>
      <c r="B628" s="78" t="s">
        <v>257</v>
      </c>
      <c r="C628" s="71" t="s">
        <v>669</v>
      </c>
      <c r="D628" s="72">
        <v>9781839641602</v>
      </c>
      <c r="E628" s="78" t="s">
        <v>159</v>
      </c>
      <c r="F628" s="78" t="s">
        <v>276</v>
      </c>
      <c r="G628" s="52">
        <v>0</v>
      </c>
      <c r="H628" s="74">
        <v>12.99</v>
      </c>
      <c r="I628" s="53"/>
      <c r="J628" s="75">
        <v>18</v>
      </c>
      <c r="K628" s="76">
        <f t="shared" si="200"/>
        <v>0</v>
      </c>
      <c r="L628" s="53">
        <f t="shared" si="201"/>
        <v>7.1444999999999999</v>
      </c>
      <c r="M628" s="53"/>
    </row>
    <row r="629" spans="1:13" s="51" customFormat="1" ht="18" customHeight="1" x14ac:dyDescent="0.2">
      <c r="A629" s="78" t="s">
        <v>224</v>
      </c>
      <c r="B629" s="78" t="s">
        <v>257</v>
      </c>
      <c r="C629" s="71" t="s">
        <v>669</v>
      </c>
      <c r="D629" s="72">
        <v>9781783612086</v>
      </c>
      <c r="E629" s="78" t="s">
        <v>159</v>
      </c>
      <c r="F629" s="78" t="s">
        <v>277</v>
      </c>
      <c r="G629" s="52">
        <v>0</v>
      </c>
      <c r="H629" s="74">
        <v>12.99</v>
      </c>
      <c r="I629" s="53"/>
      <c r="J629" s="75">
        <v>18</v>
      </c>
      <c r="K629" s="76">
        <f t="shared" si="200"/>
        <v>0</v>
      </c>
      <c r="L629" s="53">
        <f t="shared" si="201"/>
        <v>7.1444999999999999</v>
      </c>
      <c r="M629" s="53"/>
    </row>
    <row r="630" spans="1:13" s="42" customFormat="1" ht="18" customHeight="1" x14ac:dyDescent="0.2">
      <c r="A630" s="54" t="s">
        <v>224</v>
      </c>
      <c r="B630" s="54" t="s">
        <v>257</v>
      </c>
      <c r="C630" s="43" t="s">
        <v>390</v>
      </c>
      <c r="D630" s="44">
        <v>9781786647719</v>
      </c>
      <c r="E630" s="54" t="s">
        <v>159</v>
      </c>
      <c r="F630" s="54" t="s">
        <v>278</v>
      </c>
      <c r="G630" s="46">
        <v>0</v>
      </c>
      <c r="H630" s="47">
        <v>12.99</v>
      </c>
      <c r="I630" s="48"/>
      <c r="J630" s="49">
        <v>18</v>
      </c>
      <c r="K630" s="50">
        <f t="shared" si="200"/>
        <v>0</v>
      </c>
      <c r="L630" s="48">
        <f t="shared" si="201"/>
        <v>7.1444999999999999</v>
      </c>
      <c r="M630" s="48"/>
    </row>
    <row r="631" spans="1:13" s="42" customFormat="1" ht="18" customHeight="1" x14ac:dyDescent="0.2">
      <c r="A631" s="54" t="s">
        <v>224</v>
      </c>
      <c r="B631" s="54" t="s">
        <v>257</v>
      </c>
      <c r="C631" s="43" t="s">
        <v>390</v>
      </c>
      <c r="D631" s="44">
        <v>9781787557888</v>
      </c>
      <c r="E631" s="54" t="s">
        <v>159</v>
      </c>
      <c r="F631" s="54" t="s">
        <v>279</v>
      </c>
      <c r="G631" s="46">
        <v>0</v>
      </c>
      <c r="H631" s="47">
        <v>12.99</v>
      </c>
      <c r="I631" s="48"/>
      <c r="J631" s="49">
        <v>18</v>
      </c>
      <c r="K631" s="50">
        <f t="shared" si="200"/>
        <v>0</v>
      </c>
      <c r="L631" s="48">
        <f t="shared" si="201"/>
        <v>7.1444999999999999</v>
      </c>
      <c r="M631" s="48"/>
    </row>
    <row r="632" spans="1:13" s="51" customFormat="1" ht="18" customHeight="1" x14ac:dyDescent="0.2">
      <c r="A632" s="78" t="s">
        <v>224</v>
      </c>
      <c r="B632" s="78" t="s">
        <v>257</v>
      </c>
      <c r="C632" s="71" t="s">
        <v>669</v>
      </c>
      <c r="D632" s="72">
        <v>9781787556966</v>
      </c>
      <c r="E632" s="78" t="s">
        <v>159</v>
      </c>
      <c r="F632" s="78" t="s">
        <v>280</v>
      </c>
      <c r="G632" s="52">
        <v>0</v>
      </c>
      <c r="H632" s="74">
        <v>12.99</v>
      </c>
      <c r="I632" s="53"/>
      <c r="J632" s="75">
        <v>18</v>
      </c>
      <c r="K632" s="76">
        <f t="shared" si="200"/>
        <v>0</v>
      </c>
      <c r="L632" s="53">
        <f t="shared" si="201"/>
        <v>7.1444999999999999</v>
      </c>
      <c r="M632" s="53"/>
    </row>
    <row r="633" spans="1:13" s="51" customFormat="1" ht="18" customHeight="1" x14ac:dyDescent="0.2">
      <c r="A633" s="78" t="s">
        <v>224</v>
      </c>
      <c r="B633" s="78" t="s">
        <v>257</v>
      </c>
      <c r="C633" s="71" t="s">
        <v>669</v>
      </c>
      <c r="D633" s="72">
        <v>9781787553002</v>
      </c>
      <c r="E633" s="78" t="s">
        <v>159</v>
      </c>
      <c r="F633" s="78" t="s">
        <v>282</v>
      </c>
      <c r="G633" s="52">
        <v>0</v>
      </c>
      <c r="H633" s="74">
        <v>12.99</v>
      </c>
      <c r="I633" s="53"/>
      <c r="J633" s="75">
        <v>18</v>
      </c>
      <c r="K633" s="76">
        <f t="shared" si="200"/>
        <v>0</v>
      </c>
      <c r="L633" s="53">
        <f t="shared" si="201"/>
        <v>7.1444999999999999</v>
      </c>
      <c r="M633" s="53"/>
    </row>
    <row r="634" spans="1:13" s="42" customFormat="1" ht="18" customHeight="1" x14ac:dyDescent="0.2">
      <c r="A634" s="54" t="s">
        <v>224</v>
      </c>
      <c r="B634" s="54" t="s">
        <v>257</v>
      </c>
      <c r="C634" s="43" t="s">
        <v>390</v>
      </c>
      <c r="D634" s="44">
        <v>9781783612093</v>
      </c>
      <c r="E634" s="54" t="s">
        <v>159</v>
      </c>
      <c r="F634" s="54" t="s">
        <v>260</v>
      </c>
      <c r="G634" s="46">
        <v>0</v>
      </c>
      <c r="H634" s="47">
        <v>12.99</v>
      </c>
      <c r="I634" s="48"/>
      <c r="J634" s="49">
        <v>16</v>
      </c>
      <c r="K634" s="50">
        <f t="shared" si="200"/>
        <v>0</v>
      </c>
      <c r="L634" s="48">
        <f t="shared" si="201"/>
        <v>7.1444999999999999</v>
      </c>
      <c r="M634" s="48"/>
    </row>
    <row r="635" spans="1:13" s="42" customFormat="1" ht="18" customHeight="1" x14ac:dyDescent="0.2">
      <c r="A635" s="54" t="s">
        <v>224</v>
      </c>
      <c r="B635" s="54" t="s">
        <v>257</v>
      </c>
      <c r="C635" s="43" t="s">
        <v>390</v>
      </c>
      <c r="D635" s="44">
        <v>9781844517305</v>
      </c>
      <c r="E635" s="54" t="s">
        <v>159</v>
      </c>
      <c r="F635" s="54" t="s">
        <v>284</v>
      </c>
      <c r="G635" s="46">
        <v>0</v>
      </c>
      <c r="H635" s="47">
        <v>25</v>
      </c>
      <c r="I635" s="48"/>
      <c r="J635" s="49">
        <v>8</v>
      </c>
      <c r="K635" s="50">
        <f t="shared" si="200"/>
        <v>0</v>
      </c>
      <c r="L635" s="48">
        <f t="shared" si="201"/>
        <v>13.75</v>
      </c>
      <c r="M635" s="48"/>
    </row>
    <row r="636" spans="1:13" s="42" customFormat="1" ht="18" customHeight="1" x14ac:dyDescent="0.2">
      <c r="A636" s="54" t="s">
        <v>224</v>
      </c>
      <c r="B636" s="54" t="s">
        <v>257</v>
      </c>
      <c r="C636" s="43" t="s">
        <v>390</v>
      </c>
      <c r="D636" s="44">
        <v>9781804172766</v>
      </c>
      <c r="E636" s="54" t="s">
        <v>159</v>
      </c>
      <c r="F636" s="54" t="s">
        <v>285</v>
      </c>
      <c r="G636" s="46">
        <v>0</v>
      </c>
      <c r="H636" s="47">
        <v>25</v>
      </c>
      <c r="I636" s="48"/>
      <c r="J636" s="49">
        <v>8</v>
      </c>
      <c r="K636" s="50">
        <f t="shared" si="200"/>
        <v>0</v>
      </c>
      <c r="L636" s="48">
        <f t="shared" si="201"/>
        <v>13.75</v>
      </c>
      <c r="M636" s="48"/>
    </row>
    <row r="637" spans="1:13" s="42" customFormat="1" ht="18" customHeight="1" x14ac:dyDescent="0.2">
      <c r="A637" s="54" t="s">
        <v>224</v>
      </c>
      <c r="B637" s="54" t="s">
        <v>257</v>
      </c>
      <c r="C637" s="43" t="s">
        <v>390</v>
      </c>
      <c r="D637" s="44">
        <v>9781787552326</v>
      </c>
      <c r="E637" s="54" t="s">
        <v>159</v>
      </c>
      <c r="F637" s="54" t="s">
        <v>286</v>
      </c>
      <c r="G637" s="46">
        <v>0</v>
      </c>
      <c r="H637" s="47">
        <v>25</v>
      </c>
      <c r="I637" s="48"/>
      <c r="J637" s="49">
        <v>8</v>
      </c>
      <c r="K637" s="50">
        <f t="shared" si="200"/>
        <v>0</v>
      </c>
      <c r="L637" s="48">
        <f t="shared" si="201"/>
        <v>13.75</v>
      </c>
      <c r="M637" s="48"/>
    </row>
    <row r="638" spans="1:13" s="51" customFormat="1" ht="18" customHeight="1" x14ac:dyDescent="0.2">
      <c r="A638" s="78" t="s">
        <v>224</v>
      </c>
      <c r="B638" s="78" t="s">
        <v>257</v>
      </c>
      <c r="C638" s="71" t="s">
        <v>669</v>
      </c>
      <c r="D638" s="72">
        <v>9781783612161</v>
      </c>
      <c r="E638" s="78" t="s">
        <v>159</v>
      </c>
      <c r="F638" s="78" t="s">
        <v>287</v>
      </c>
      <c r="G638" s="52">
        <v>0</v>
      </c>
      <c r="H638" s="74">
        <v>20</v>
      </c>
      <c r="I638" s="53"/>
      <c r="J638" s="75">
        <v>8</v>
      </c>
      <c r="K638" s="76">
        <f t="shared" si="200"/>
        <v>0</v>
      </c>
      <c r="L638" s="53">
        <f t="shared" si="201"/>
        <v>11</v>
      </c>
      <c r="M638" s="53"/>
    </row>
    <row r="639" spans="1:13" s="42" customFormat="1" ht="18" customHeight="1" x14ac:dyDescent="0.2">
      <c r="A639" s="54" t="s">
        <v>224</v>
      </c>
      <c r="B639" s="54" t="s">
        <v>257</v>
      </c>
      <c r="C639" s="43" t="s">
        <v>390</v>
      </c>
      <c r="D639" s="44">
        <v>9781783616084</v>
      </c>
      <c r="E639" s="54" t="s">
        <v>159</v>
      </c>
      <c r="F639" s="54" t="s">
        <v>288</v>
      </c>
      <c r="G639" s="46">
        <v>0</v>
      </c>
      <c r="H639" s="47">
        <v>20</v>
      </c>
      <c r="I639" s="48"/>
      <c r="J639" s="49">
        <v>8</v>
      </c>
      <c r="K639" s="50">
        <f t="shared" si="200"/>
        <v>0</v>
      </c>
      <c r="L639" s="48">
        <f t="shared" si="201"/>
        <v>11</v>
      </c>
      <c r="M639" s="48"/>
    </row>
    <row r="640" spans="1:13" s="42" customFormat="1" ht="18" customHeight="1" x14ac:dyDescent="0.2">
      <c r="A640" s="54" t="s">
        <v>224</v>
      </c>
      <c r="B640" s="54" t="s">
        <v>257</v>
      </c>
      <c r="C640" s="43" t="s">
        <v>390</v>
      </c>
      <c r="D640" s="44">
        <v>9781839641886</v>
      </c>
      <c r="E640" s="54" t="s">
        <v>159</v>
      </c>
      <c r="F640" s="54" t="s">
        <v>289</v>
      </c>
      <c r="G640" s="46">
        <v>0</v>
      </c>
      <c r="H640" s="47">
        <v>25</v>
      </c>
      <c r="I640" s="48"/>
      <c r="J640" s="49">
        <v>8</v>
      </c>
      <c r="K640" s="50">
        <f t="shared" si="200"/>
        <v>0</v>
      </c>
      <c r="L640" s="48">
        <f t="shared" si="201"/>
        <v>13.75</v>
      </c>
      <c r="M640" s="48"/>
    </row>
    <row r="641" spans="1:13" s="42" customFormat="1" ht="18" customHeight="1" x14ac:dyDescent="0.2">
      <c r="A641" s="54" t="s">
        <v>224</v>
      </c>
      <c r="B641" s="54" t="s">
        <v>257</v>
      </c>
      <c r="C641" s="43" t="s">
        <v>390</v>
      </c>
      <c r="D641" s="44">
        <v>9781787553125</v>
      </c>
      <c r="E641" s="54" t="s">
        <v>159</v>
      </c>
      <c r="F641" s="54" t="s">
        <v>290</v>
      </c>
      <c r="G641" s="46">
        <v>0</v>
      </c>
      <c r="H641" s="47">
        <v>25</v>
      </c>
      <c r="I641" s="48"/>
      <c r="J641" s="49">
        <v>8</v>
      </c>
      <c r="K641" s="50">
        <f t="shared" si="200"/>
        <v>0</v>
      </c>
      <c r="L641" s="48">
        <f t="shared" si="201"/>
        <v>13.75</v>
      </c>
      <c r="M641" s="48"/>
    </row>
    <row r="642" spans="1:13" s="42" customFormat="1" ht="18" customHeight="1" x14ac:dyDescent="0.2">
      <c r="A642" s="54" t="s">
        <v>224</v>
      </c>
      <c r="B642" s="54" t="s">
        <v>257</v>
      </c>
      <c r="C642" s="43" t="s">
        <v>390</v>
      </c>
      <c r="D642" s="44">
        <v>9781787552333</v>
      </c>
      <c r="E642" s="54" t="s">
        <v>159</v>
      </c>
      <c r="F642" s="54" t="s">
        <v>291</v>
      </c>
      <c r="G642" s="46">
        <v>0</v>
      </c>
      <c r="H642" s="47">
        <v>25</v>
      </c>
      <c r="I642" s="48"/>
      <c r="J642" s="49">
        <v>8</v>
      </c>
      <c r="K642" s="50">
        <f t="shared" si="200"/>
        <v>0</v>
      </c>
      <c r="L642" s="48">
        <f t="shared" si="201"/>
        <v>13.75</v>
      </c>
      <c r="M642" s="48"/>
    </row>
    <row r="643" spans="1:13" s="51" customFormat="1" ht="18" customHeight="1" x14ac:dyDescent="0.2">
      <c r="A643" s="78" t="s">
        <v>224</v>
      </c>
      <c r="B643" s="78" t="s">
        <v>257</v>
      </c>
      <c r="C643" s="71" t="s">
        <v>669</v>
      </c>
      <c r="D643" s="72">
        <v>9781783619993</v>
      </c>
      <c r="E643" s="78" t="s">
        <v>159</v>
      </c>
      <c r="F643" s="78" t="s">
        <v>292</v>
      </c>
      <c r="G643" s="52">
        <v>0</v>
      </c>
      <c r="H643" s="74">
        <v>25</v>
      </c>
      <c r="I643" s="53"/>
      <c r="J643" s="75">
        <v>8</v>
      </c>
      <c r="K643" s="76">
        <f t="shared" si="200"/>
        <v>0</v>
      </c>
      <c r="L643" s="53">
        <f t="shared" si="201"/>
        <v>13.75</v>
      </c>
      <c r="M643" s="53"/>
    </row>
    <row r="644" spans="1:13" s="42" customFormat="1" ht="18" customHeight="1" x14ac:dyDescent="0.2">
      <c r="A644" s="54" t="s">
        <v>224</v>
      </c>
      <c r="B644" s="54" t="s">
        <v>257</v>
      </c>
      <c r="C644" s="43" t="s">
        <v>390</v>
      </c>
      <c r="D644" s="44">
        <v>9781787552319</v>
      </c>
      <c r="E644" s="54" t="s">
        <v>159</v>
      </c>
      <c r="F644" s="54" t="s">
        <v>293</v>
      </c>
      <c r="G644" s="46">
        <v>0</v>
      </c>
      <c r="H644" s="47">
        <v>25</v>
      </c>
      <c r="I644" s="48"/>
      <c r="J644" s="49">
        <v>8</v>
      </c>
      <c r="K644" s="50">
        <f t="shared" si="200"/>
        <v>0</v>
      </c>
      <c r="L644" s="48">
        <f t="shared" si="201"/>
        <v>13.75</v>
      </c>
      <c r="M644" s="48"/>
    </row>
    <row r="645" spans="1:13" s="42" customFormat="1" ht="18" customHeight="1" x14ac:dyDescent="0.2">
      <c r="A645" s="54" t="s">
        <v>224</v>
      </c>
      <c r="B645" s="54" t="s">
        <v>257</v>
      </c>
      <c r="C645" s="43" t="s">
        <v>390</v>
      </c>
      <c r="D645" s="44">
        <v>9781783619894</v>
      </c>
      <c r="E645" s="54" t="s">
        <v>159</v>
      </c>
      <c r="F645" s="54" t="s">
        <v>294</v>
      </c>
      <c r="G645" s="46">
        <v>0</v>
      </c>
      <c r="H645" s="47">
        <v>25</v>
      </c>
      <c r="I645" s="48"/>
      <c r="J645" s="49">
        <v>8</v>
      </c>
      <c r="K645" s="50">
        <f t="shared" si="200"/>
        <v>0</v>
      </c>
      <c r="L645" s="48">
        <f t="shared" si="201"/>
        <v>13.75</v>
      </c>
      <c r="M645" s="48"/>
    </row>
    <row r="646" spans="1:13" s="42" customFormat="1" ht="18" customHeight="1" x14ac:dyDescent="0.2">
      <c r="A646" s="54" t="s">
        <v>224</v>
      </c>
      <c r="B646" s="54" t="s">
        <v>257</v>
      </c>
      <c r="C646" s="43" t="s">
        <v>390</v>
      </c>
      <c r="D646" s="44">
        <v>9781787553194</v>
      </c>
      <c r="E646" s="54" t="s">
        <v>159</v>
      </c>
      <c r="F646" s="54" t="s">
        <v>295</v>
      </c>
      <c r="G646" s="46">
        <v>0</v>
      </c>
      <c r="H646" s="47">
        <v>25</v>
      </c>
      <c r="I646" s="48"/>
      <c r="J646" s="49">
        <v>8</v>
      </c>
      <c r="K646" s="50">
        <f t="shared" si="200"/>
        <v>0</v>
      </c>
      <c r="L646" s="48">
        <f t="shared" si="201"/>
        <v>13.75</v>
      </c>
      <c r="M646" s="48"/>
    </row>
    <row r="647" spans="1:13" s="51" customFormat="1" ht="18" customHeight="1" x14ac:dyDescent="0.2">
      <c r="A647" s="78" t="s">
        <v>224</v>
      </c>
      <c r="B647" s="78" t="s">
        <v>257</v>
      </c>
      <c r="C647" s="71" t="s">
        <v>669</v>
      </c>
      <c r="D647" s="72">
        <v>9781787552920</v>
      </c>
      <c r="E647" s="78" t="s">
        <v>166</v>
      </c>
      <c r="F647" s="78" t="s">
        <v>296</v>
      </c>
      <c r="G647" s="52">
        <v>0</v>
      </c>
      <c r="H647" s="74">
        <v>14.99</v>
      </c>
      <c r="I647" s="53"/>
      <c r="J647" s="75">
        <v>20</v>
      </c>
      <c r="K647" s="76">
        <f t="shared" si="200"/>
        <v>0</v>
      </c>
      <c r="L647" s="53">
        <f t="shared" si="201"/>
        <v>8.2445000000000004</v>
      </c>
      <c r="M647" s="53"/>
    </row>
    <row r="648" spans="1:13" s="51" customFormat="1" ht="18" customHeight="1" x14ac:dyDescent="0.2">
      <c r="A648" s="78" t="s">
        <v>224</v>
      </c>
      <c r="B648" s="78" t="s">
        <v>257</v>
      </c>
      <c r="C648" s="71" t="s">
        <v>669</v>
      </c>
      <c r="D648" s="72">
        <v>9781787553071</v>
      </c>
      <c r="E648" s="78" t="s">
        <v>166</v>
      </c>
      <c r="F648" s="78" t="s">
        <v>295</v>
      </c>
      <c r="G648" s="52">
        <v>0</v>
      </c>
      <c r="H648" s="74">
        <v>14.99</v>
      </c>
      <c r="I648" s="53"/>
      <c r="J648" s="75">
        <v>20</v>
      </c>
      <c r="K648" s="76">
        <f t="shared" si="200"/>
        <v>0</v>
      </c>
      <c r="L648" s="53">
        <f t="shared" si="201"/>
        <v>8.2445000000000004</v>
      </c>
      <c r="M648" s="53"/>
    </row>
    <row r="649" spans="1:13" s="42" customFormat="1" ht="18" customHeight="1" x14ac:dyDescent="0.2">
      <c r="C649" s="55"/>
      <c r="D649" s="54"/>
    </row>
    <row r="650" spans="1:13" s="42" customFormat="1" ht="18" customHeight="1" x14ac:dyDescent="0.2">
      <c r="A650" s="35" t="s">
        <v>22</v>
      </c>
      <c r="B650" s="35" t="s">
        <v>47</v>
      </c>
      <c r="C650" s="64" t="s">
        <v>23</v>
      </c>
      <c r="D650" s="37" t="s">
        <v>24</v>
      </c>
      <c r="E650" s="37" t="s">
        <v>25</v>
      </c>
      <c r="F650" s="35" t="s">
        <v>26</v>
      </c>
      <c r="G650" s="35" t="s">
        <v>27</v>
      </c>
      <c r="H650" s="35" t="s">
        <v>28</v>
      </c>
      <c r="I650" s="38" t="s">
        <v>29</v>
      </c>
      <c r="J650" s="36" t="s">
        <v>30</v>
      </c>
      <c r="K650" s="39" t="s">
        <v>31</v>
      </c>
      <c r="L650" s="35" t="s">
        <v>32</v>
      </c>
      <c r="M650" s="35" t="s">
        <v>676</v>
      </c>
    </row>
    <row r="651" spans="1:13" s="42" customFormat="1" ht="18" customHeight="1" x14ac:dyDescent="0.2">
      <c r="A651" s="54" t="s">
        <v>224</v>
      </c>
      <c r="B651" s="54" t="s">
        <v>299</v>
      </c>
      <c r="C651" s="43" t="s">
        <v>390</v>
      </c>
      <c r="D651" s="44">
        <v>9781804172353</v>
      </c>
      <c r="E651" s="54" t="s">
        <v>159</v>
      </c>
      <c r="F651" s="54" t="s">
        <v>300</v>
      </c>
      <c r="G651" s="46">
        <v>0</v>
      </c>
      <c r="H651" s="47">
        <v>9.99</v>
      </c>
      <c r="I651" s="48"/>
      <c r="J651" s="49">
        <v>16</v>
      </c>
      <c r="K651" s="50">
        <f t="shared" si="32"/>
        <v>0</v>
      </c>
      <c r="L651" s="48">
        <f t="shared" si="33"/>
        <v>5.4945000000000004</v>
      </c>
      <c r="M651" s="48"/>
    </row>
    <row r="652" spans="1:13" s="42" customFormat="1" ht="18" customHeight="1" x14ac:dyDescent="0.2">
      <c r="A652" s="54" t="s">
        <v>224</v>
      </c>
      <c r="B652" s="54" t="s">
        <v>299</v>
      </c>
      <c r="C652" s="43" t="s">
        <v>390</v>
      </c>
      <c r="D652" s="44">
        <v>9781839642005</v>
      </c>
      <c r="E652" s="54" t="s">
        <v>159</v>
      </c>
      <c r="F652" s="54" t="s">
        <v>301</v>
      </c>
      <c r="G652" s="46">
        <v>0</v>
      </c>
      <c r="H652" s="47">
        <v>9.99</v>
      </c>
      <c r="I652" s="48"/>
      <c r="J652" s="49">
        <v>16</v>
      </c>
      <c r="K652" s="50">
        <f t="shared" si="32"/>
        <v>0</v>
      </c>
      <c r="L652" s="48">
        <f t="shared" si="33"/>
        <v>5.4945000000000004</v>
      </c>
      <c r="M652" s="48"/>
    </row>
    <row r="653" spans="1:13" s="42" customFormat="1" ht="18" customHeight="1" x14ac:dyDescent="0.2">
      <c r="A653" s="54" t="s">
        <v>224</v>
      </c>
      <c r="B653" s="54" t="s">
        <v>299</v>
      </c>
      <c r="C653" s="43" t="s">
        <v>390</v>
      </c>
      <c r="D653" s="44">
        <v>9781804172360</v>
      </c>
      <c r="E653" s="54" t="s">
        <v>159</v>
      </c>
      <c r="F653" s="54" t="s">
        <v>302</v>
      </c>
      <c r="G653" s="46">
        <v>0</v>
      </c>
      <c r="H653" s="47">
        <v>9.99</v>
      </c>
      <c r="I653" s="48"/>
      <c r="J653" s="49">
        <v>16</v>
      </c>
      <c r="K653" s="50">
        <f t="shared" si="32"/>
        <v>0</v>
      </c>
      <c r="L653" s="48">
        <f t="shared" si="33"/>
        <v>5.4945000000000004</v>
      </c>
      <c r="M653" s="48"/>
    </row>
    <row r="654" spans="1:13" s="42" customFormat="1" ht="18" customHeight="1" x14ac:dyDescent="0.2">
      <c r="A654" s="54" t="s">
        <v>224</v>
      </c>
      <c r="B654" s="54" t="s">
        <v>299</v>
      </c>
      <c r="C654" s="43" t="s">
        <v>390</v>
      </c>
      <c r="D654" s="44">
        <v>9781839642012</v>
      </c>
      <c r="E654" s="54" t="s">
        <v>159</v>
      </c>
      <c r="F654" s="54" t="s">
        <v>304</v>
      </c>
      <c r="G654" s="46">
        <v>0</v>
      </c>
      <c r="H654" s="47">
        <v>9.99</v>
      </c>
      <c r="I654" s="48"/>
      <c r="J654" s="49">
        <v>16</v>
      </c>
      <c r="K654" s="50">
        <f>G654*L654</f>
        <v>0</v>
      </c>
      <c r="L654" s="48">
        <f>H654-(H654*$G$27)</f>
        <v>5.4945000000000004</v>
      </c>
      <c r="M654" s="48"/>
    </row>
    <row r="655" spans="1:13" s="42" customFormat="1" ht="18" customHeight="1" x14ac:dyDescent="0.2">
      <c r="A655" s="54" t="s">
        <v>224</v>
      </c>
      <c r="B655" s="54" t="s">
        <v>299</v>
      </c>
      <c r="C655" s="43" t="s">
        <v>390</v>
      </c>
      <c r="D655" s="44">
        <v>9781839641992</v>
      </c>
      <c r="E655" s="54" t="s">
        <v>159</v>
      </c>
      <c r="F655" s="54" t="s">
        <v>305</v>
      </c>
      <c r="G655" s="46">
        <v>0</v>
      </c>
      <c r="H655" s="47">
        <v>9.99</v>
      </c>
      <c r="I655" s="48"/>
      <c r="J655" s="49">
        <v>16</v>
      </c>
      <c r="K655" s="50">
        <f>G655*L655</f>
        <v>0</v>
      </c>
      <c r="L655" s="48">
        <f>H655-(H655*$G$27)</f>
        <v>5.4945000000000004</v>
      </c>
      <c r="M655" s="48"/>
    </row>
    <row r="656" spans="1:13" s="42" customFormat="1" ht="18" customHeight="1" x14ac:dyDescent="0.2">
      <c r="A656" s="54" t="s">
        <v>224</v>
      </c>
      <c r="B656" s="54" t="s">
        <v>299</v>
      </c>
      <c r="C656" s="43" t="s">
        <v>390</v>
      </c>
      <c r="D656" s="44">
        <v>9781839641589</v>
      </c>
      <c r="E656" s="54" t="s">
        <v>159</v>
      </c>
      <c r="F656" s="54" t="s">
        <v>306</v>
      </c>
      <c r="G656" s="46">
        <v>0</v>
      </c>
      <c r="H656" s="47">
        <v>9.99</v>
      </c>
      <c r="I656" s="48"/>
      <c r="J656" s="49">
        <v>16</v>
      </c>
      <c r="K656" s="50">
        <f>G656*L656</f>
        <v>0</v>
      </c>
      <c r="L656" s="48">
        <f>H656-(H656*$G$27)</f>
        <v>5.4945000000000004</v>
      </c>
      <c r="M656" s="48"/>
    </row>
    <row r="657" spans="1:15" s="51" customFormat="1" ht="18" customHeight="1" x14ac:dyDescent="0.2">
      <c r="A657" s="78" t="s">
        <v>224</v>
      </c>
      <c r="B657" s="78" t="s">
        <v>297</v>
      </c>
      <c r="C657" s="71" t="s">
        <v>669</v>
      </c>
      <c r="D657" s="72">
        <v>9781786647931</v>
      </c>
      <c r="E657" s="78" t="s">
        <v>159</v>
      </c>
      <c r="F657" s="78" t="s">
        <v>303</v>
      </c>
      <c r="G657" s="52">
        <v>0</v>
      </c>
      <c r="H657" s="74">
        <v>9.99</v>
      </c>
      <c r="I657" s="53"/>
      <c r="J657" s="75">
        <v>16</v>
      </c>
      <c r="K657" s="76">
        <f t="shared" si="32"/>
        <v>0</v>
      </c>
      <c r="L657" s="53">
        <f t="shared" si="33"/>
        <v>5.4945000000000004</v>
      </c>
      <c r="M657" s="53"/>
    </row>
    <row r="658" spans="1:15" ht="16" x14ac:dyDescent="0.2">
      <c r="A658" s="54" t="s">
        <v>224</v>
      </c>
      <c r="B658" s="54" t="s">
        <v>297</v>
      </c>
      <c r="C658" s="43" t="s">
        <v>390</v>
      </c>
      <c r="D658" s="44">
        <v>9781787552807</v>
      </c>
      <c r="E658" s="54" t="s">
        <v>159</v>
      </c>
      <c r="F658" s="54" t="s">
        <v>298</v>
      </c>
      <c r="G658" s="46">
        <v>0</v>
      </c>
      <c r="H658" s="47">
        <v>9.99</v>
      </c>
      <c r="I658" s="48"/>
      <c r="J658" s="49">
        <v>16</v>
      </c>
      <c r="K658" s="50">
        <f>G658*L658</f>
        <v>0</v>
      </c>
      <c r="L658" s="48">
        <f>H658-(H658*$G$27)</f>
        <v>5.4945000000000004</v>
      </c>
      <c r="M658" s="48"/>
      <c r="N658" s="40"/>
      <c r="O658" s="40"/>
    </row>
    <row r="659" spans="1:15" s="42" customFormat="1" ht="18" customHeight="1" x14ac:dyDescent="0.2">
      <c r="C659" s="55"/>
      <c r="D659" s="54"/>
    </row>
    <row r="660" spans="1:15" s="42" customFormat="1" ht="18" customHeight="1" x14ac:dyDescent="0.2">
      <c r="A660" s="35" t="s">
        <v>22</v>
      </c>
      <c r="B660" s="35" t="s">
        <v>47</v>
      </c>
      <c r="C660" s="64" t="s">
        <v>23</v>
      </c>
      <c r="D660" s="37" t="s">
        <v>24</v>
      </c>
      <c r="E660" s="37" t="s">
        <v>25</v>
      </c>
      <c r="F660" s="35" t="s">
        <v>26</v>
      </c>
      <c r="G660" s="35" t="s">
        <v>27</v>
      </c>
      <c r="H660" s="35" t="s">
        <v>28</v>
      </c>
      <c r="I660" s="38" t="s">
        <v>29</v>
      </c>
      <c r="J660" s="36" t="s">
        <v>30</v>
      </c>
      <c r="K660" s="39" t="s">
        <v>31</v>
      </c>
      <c r="L660" s="35" t="s">
        <v>32</v>
      </c>
      <c r="M660" s="35" t="s">
        <v>676</v>
      </c>
    </row>
    <row r="661" spans="1:15" s="51" customFormat="1" ht="18" customHeight="1" x14ac:dyDescent="0.2">
      <c r="A661" s="78" t="s">
        <v>224</v>
      </c>
      <c r="B661" s="78" t="s">
        <v>307</v>
      </c>
      <c r="C661" s="71" t="s">
        <v>669</v>
      </c>
      <c r="D661" s="72">
        <v>9781786648037</v>
      </c>
      <c r="E661" s="78" t="s">
        <v>159</v>
      </c>
      <c r="F661" s="78" t="s">
        <v>308</v>
      </c>
      <c r="G661" s="52">
        <v>0</v>
      </c>
      <c r="H661" s="74">
        <v>20</v>
      </c>
      <c r="I661" s="53"/>
      <c r="J661" s="75">
        <v>8</v>
      </c>
      <c r="K661" s="76">
        <f t="shared" ref="K661:K665" si="202">G661*L661</f>
        <v>0</v>
      </c>
      <c r="L661" s="53">
        <f t="shared" ref="L661:L665" si="203">H661-(H661*$G$27)</f>
        <v>11</v>
      </c>
      <c r="M661" s="53"/>
    </row>
    <row r="662" spans="1:15" s="51" customFormat="1" ht="18" customHeight="1" x14ac:dyDescent="0.2">
      <c r="A662" s="78" t="s">
        <v>224</v>
      </c>
      <c r="B662" s="78" t="s">
        <v>307</v>
      </c>
      <c r="C662" s="71" t="s">
        <v>669</v>
      </c>
      <c r="D662" s="72">
        <v>9781786645272</v>
      </c>
      <c r="E662" s="78" t="s">
        <v>159</v>
      </c>
      <c r="F662" s="78" t="s">
        <v>309</v>
      </c>
      <c r="G662" s="52">
        <v>0</v>
      </c>
      <c r="H662" s="74">
        <v>20</v>
      </c>
      <c r="I662" s="53"/>
      <c r="J662" s="75">
        <v>8</v>
      </c>
      <c r="K662" s="76">
        <f t="shared" si="202"/>
        <v>0</v>
      </c>
      <c r="L662" s="53">
        <f t="shared" si="203"/>
        <v>11</v>
      </c>
      <c r="M662" s="53"/>
    </row>
    <row r="663" spans="1:15" s="42" customFormat="1" ht="18" customHeight="1" x14ac:dyDescent="0.2">
      <c r="C663" s="55"/>
      <c r="D663" s="54"/>
    </row>
    <row r="664" spans="1:15" s="42" customFormat="1" ht="18" customHeight="1" x14ac:dyDescent="0.2">
      <c r="A664" s="35" t="s">
        <v>22</v>
      </c>
      <c r="B664" s="35" t="s">
        <v>47</v>
      </c>
      <c r="C664" s="64" t="s">
        <v>23</v>
      </c>
      <c r="D664" s="37" t="s">
        <v>24</v>
      </c>
      <c r="E664" s="37" t="s">
        <v>25</v>
      </c>
      <c r="F664" s="35" t="s">
        <v>26</v>
      </c>
      <c r="G664" s="35" t="s">
        <v>27</v>
      </c>
      <c r="H664" s="35" t="s">
        <v>28</v>
      </c>
      <c r="I664" s="38" t="s">
        <v>29</v>
      </c>
      <c r="J664" s="36" t="s">
        <v>30</v>
      </c>
      <c r="K664" s="39" t="s">
        <v>31</v>
      </c>
      <c r="L664" s="35" t="s">
        <v>32</v>
      </c>
      <c r="M664" s="35"/>
    </row>
    <row r="665" spans="1:15" s="42" customFormat="1" ht="18" customHeight="1" x14ac:dyDescent="0.2">
      <c r="A665" s="54" t="s">
        <v>224</v>
      </c>
      <c r="B665" s="54" t="s">
        <v>310</v>
      </c>
      <c r="C665" s="43" t="s">
        <v>390</v>
      </c>
      <c r="D665" s="44">
        <v>9781783619092</v>
      </c>
      <c r="E665" s="54" t="s">
        <v>159</v>
      </c>
      <c r="F665" s="54" t="s">
        <v>311</v>
      </c>
      <c r="G665" s="46">
        <v>0</v>
      </c>
      <c r="H665" s="47">
        <v>9.99</v>
      </c>
      <c r="I665" s="48"/>
      <c r="J665" s="49">
        <v>24</v>
      </c>
      <c r="K665" s="50">
        <f t="shared" si="202"/>
        <v>0</v>
      </c>
      <c r="L665" s="48">
        <f t="shared" si="203"/>
        <v>5.4945000000000004</v>
      </c>
      <c r="M665" s="48"/>
    </row>
    <row r="666" spans="1:15" s="42" customFormat="1" ht="18" customHeight="1" x14ac:dyDescent="0.2">
      <c r="A666" s="54" t="s">
        <v>224</v>
      </c>
      <c r="B666" s="54" t="s">
        <v>310</v>
      </c>
      <c r="C666" s="43" t="s">
        <v>390</v>
      </c>
      <c r="D666" s="44">
        <v>9781783611096</v>
      </c>
      <c r="E666" s="54" t="s">
        <v>159</v>
      </c>
      <c r="F666" s="54" t="s">
        <v>312</v>
      </c>
      <c r="G666" s="46">
        <v>0</v>
      </c>
      <c r="H666" s="47">
        <v>9.99</v>
      </c>
      <c r="I666" s="48"/>
      <c r="J666" s="49">
        <v>24</v>
      </c>
      <c r="K666" s="50">
        <f t="shared" ref="K666:K670" si="204">G666*L666</f>
        <v>0</v>
      </c>
      <c r="L666" s="48">
        <f t="shared" ref="L666:L670" si="205">H666-(H666*$G$27)</f>
        <v>5.4945000000000004</v>
      </c>
      <c r="M666" s="48"/>
    </row>
    <row r="667" spans="1:15" s="42" customFormat="1" ht="18" customHeight="1" x14ac:dyDescent="0.2">
      <c r="A667" s="54" t="s">
        <v>224</v>
      </c>
      <c r="B667" s="54" t="s">
        <v>310</v>
      </c>
      <c r="C667" s="43" t="s">
        <v>390</v>
      </c>
      <c r="D667" s="44">
        <v>9781783612963</v>
      </c>
      <c r="E667" s="54" t="s">
        <v>159</v>
      </c>
      <c r="F667" s="54" t="s">
        <v>313</v>
      </c>
      <c r="G667" s="46">
        <v>0</v>
      </c>
      <c r="H667" s="47">
        <v>9.99</v>
      </c>
      <c r="I667" s="48"/>
      <c r="J667" s="49">
        <v>24</v>
      </c>
      <c r="K667" s="50">
        <f t="shared" si="204"/>
        <v>0</v>
      </c>
      <c r="L667" s="48">
        <f t="shared" si="205"/>
        <v>5.4945000000000004</v>
      </c>
      <c r="M667" s="48"/>
    </row>
    <row r="668" spans="1:15" s="42" customFormat="1" ht="18" customHeight="1" x14ac:dyDescent="0.2">
      <c r="A668" s="54" t="s">
        <v>224</v>
      </c>
      <c r="B668" s="54" t="s">
        <v>310</v>
      </c>
      <c r="C668" s="43" t="s">
        <v>390</v>
      </c>
      <c r="D668" s="44">
        <v>9781787556867</v>
      </c>
      <c r="E668" s="54" t="s">
        <v>159</v>
      </c>
      <c r="F668" s="54" t="s">
        <v>314</v>
      </c>
      <c r="G668" s="46">
        <v>0</v>
      </c>
      <c r="H668" s="47">
        <v>9.99</v>
      </c>
      <c r="I668" s="48"/>
      <c r="J668" s="49">
        <v>36</v>
      </c>
      <c r="K668" s="50">
        <f t="shared" si="204"/>
        <v>0</v>
      </c>
      <c r="L668" s="48">
        <f t="shared" si="205"/>
        <v>5.4945000000000004</v>
      </c>
      <c r="M668" s="48"/>
    </row>
    <row r="669" spans="1:15" s="51" customFormat="1" ht="18" customHeight="1" x14ac:dyDescent="0.2">
      <c r="A669" s="78" t="s">
        <v>224</v>
      </c>
      <c r="B669" s="78" t="s">
        <v>310</v>
      </c>
      <c r="C669" s="71" t="s">
        <v>669</v>
      </c>
      <c r="D669" s="72">
        <v>9781787556874</v>
      </c>
      <c r="E669" s="78" t="s">
        <v>159</v>
      </c>
      <c r="F669" s="78" t="s">
        <v>315</v>
      </c>
      <c r="G669" s="52">
        <v>0</v>
      </c>
      <c r="H669" s="74">
        <v>9.99</v>
      </c>
      <c r="I669" s="53"/>
      <c r="J669" s="75">
        <v>36</v>
      </c>
      <c r="K669" s="76">
        <f t="shared" si="204"/>
        <v>0</v>
      </c>
      <c r="L669" s="53">
        <f t="shared" si="205"/>
        <v>5.4945000000000004</v>
      </c>
      <c r="M669" s="53"/>
    </row>
    <row r="670" spans="1:15" s="51" customFormat="1" ht="18" customHeight="1" x14ac:dyDescent="0.2">
      <c r="A670" s="78" t="s">
        <v>224</v>
      </c>
      <c r="B670" s="78" t="s">
        <v>310</v>
      </c>
      <c r="C670" s="71" t="s">
        <v>669</v>
      </c>
      <c r="D670" s="72">
        <v>9781787556799</v>
      </c>
      <c r="E670" s="78" t="s">
        <v>159</v>
      </c>
      <c r="F670" s="78" t="s">
        <v>316</v>
      </c>
      <c r="G670" s="52">
        <v>0</v>
      </c>
      <c r="H670" s="74">
        <v>9.99</v>
      </c>
      <c r="I670" s="53"/>
      <c r="J670" s="75">
        <v>36</v>
      </c>
      <c r="K670" s="76">
        <f t="shared" si="204"/>
        <v>0</v>
      </c>
      <c r="L670" s="53">
        <f t="shared" si="205"/>
        <v>5.4945000000000004</v>
      </c>
      <c r="M670" s="53"/>
    </row>
    <row r="671" spans="1:15" s="42" customFormat="1" ht="18" customHeight="1" x14ac:dyDescent="0.2">
      <c r="C671" s="55"/>
      <c r="D671" s="54"/>
    </row>
    <row r="672" spans="1:15" s="42" customFormat="1" ht="18" customHeight="1" x14ac:dyDescent="0.2">
      <c r="A672" s="35" t="s">
        <v>22</v>
      </c>
      <c r="B672" s="35" t="s">
        <v>47</v>
      </c>
      <c r="C672" s="64" t="s">
        <v>23</v>
      </c>
      <c r="D672" s="37" t="s">
        <v>24</v>
      </c>
      <c r="E672" s="37" t="s">
        <v>25</v>
      </c>
      <c r="F672" s="35" t="s">
        <v>26</v>
      </c>
      <c r="G672" s="35" t="s">
        <v>27</v>
      </c>
      <c r="H672" s="35" t="s">
        <v>28</v>
      </c>
      <c r="I672" s="38" t="s">
        <v>29</v>
      </c>
      <c r="J672" s="36" t="s">
        <v>30</v>
      </c>
      <c r="K672" s="39" t="s">
        <v>31</v>
      </c>
      <c r="L672" s="35" t="s">
        <v>32</v>
      </c>
      <c r="M672" s="35" t="s">
        <v>676</v>
      </c>
    </row>
    <row r="673" spans="1:13" s="42" customFormat="1" ht="18" customHeight="1" x14ac:dyDescent="0.2">
      <c r="A673" s="54" t="s">
        <v>224</v>
      </c>
      <c r="B673" s="54" t="s">
        <v>310</v>
      </c>
      <c r="C673" s="43" t="s">
        <v>390</v>
      </c>
      <c r="D673" s="44">
        <v>9781787553064</v>
      </c>
      <c r="E673" s="54" t="s">
        <v>159</v>
      </c>
      <c r="F673" s="54" t="s">
        <v>317</v>
      </c>
      <c r="G673" s="46">
        <v>0</v>
      </c>
      <c r="H673" s="47">
        <v>9.99</v>
      </c>
      <c r="I673" s="48"/>
      <c r="J673" s="49">
        <v>48</v>
      </c>
      <c r="K673" s="50">
        <f t="shared" ref="K673:K695" si="206">G673*L673</f>
        <v>0</v>
      </c>
      <c r="L673" s="48">
        <f t="shared" ref="L673:L695" si="207">H673-(H673*$G$27)</f>
        <v>5.4945000000000004</v>
      </c>
      <c r="M673" s="48"/>
    </row>
    <row r="674" spans="1:13" s="42" customFormat="1" ht="18" customHeight="1" x14ac:dyDescent="0.2">
      <c r="A674" s="54" t="s">
        <v>224</v>
      </c>
      <c r="B674" s="54" t="s">
        <v>310</v>
      </c>
      <c r="C674" s="43" t="s">
        <v>390</v>
      </c>
      <c r="D674" s="44">
        <v>9781787553057</v>
      </c>
      <c r="E674" s="54" t="s">
        <v>159</v>
      </c>
      <c r="F674" s="54" t="s">
        <v>318</v>
      </c>
      <c r="G674" s="46">
        <v>0</v>
      </c>
      <c r="H674" s="47">
        <v>9.99</v>
      </c>
      <c r="I674" s="48"/>
      <c r="J674" s="49">
        <v>48</v>
      </c>
      <c r="K674" s="50">
        <f t="shared" ref="K674:K680" si="208">G674*L674</f>
        <v>0</v>
      </c>
      <c r="L674" s="48">
        <f t="shared" ref="L674:L680" si="209">H674-(H674*$G$27)</f>
        <v>5.4945000000000004</v>
      </c>
      <c r="M674" s="48"/>
    </row>
    <row r="675" spans="1:13" s="51" customFormat="1" ht="18" customHeight="1" x14ac:dyDescent="0.2">
      <c r="A675" s="78" t="s">
        <v>224</v>
      </c>
      <c r="B675" s="78" t="s">
        <v>310</v>
      </c>
      <c r="C675" s="71" t="s">
        <v>669</v>
      </c>
      <c r="D675" s="72">
        <v>9781787552784</v>
      </c>
      <c r="E675" s="78" t="s">
        <v>159</v>
      </c>
      <c r="F675" s="78" t="s">
        <v>319</v>
      </c>
      <c r="G675" s="52">
        <v>0</v>
      </c>
      <c r="H675" s="74">
        <v>9.99</v>
      </c>
      <c r="I675" s="53"/>
      <c r="J675" s="75">
        <v>48</v>
      </c>
      <c r="K675" s="76">
        <f t="shared" si="208"/>
        <v>0</v>
      </c>
      <c r="L675" s="53">
        <f t="shared" si="209"/>
        <v>5.4945000000000004</v>
      </c>
      <c r="M675" s="53"/>
    </row>
    <row r="676" spans="1:13" s="42" customFormat="1" ht="18" customHeight="1" x14ac:dyDescent="0.2">
      <c r="A676" s="54" t="s">
        <v>224</v>
      </c>
      <c r="B676" s="54" t="s">
        <v>310</v>
      </c>
      <c r="C676" s="43" t="s">
        <v>390</v>
      </c>
      <c r="D676" s="44">
        <v>9781839641633</v>
      </c>
      <c r="E676" s="54" t="s">
        <v>159</v>
      </c>
      <c r="F676" s="54" t="s">
        <v>320</v>
      </c>
      <c r="G676" s="46">
        <v>0</v>
      </c>
      <c r="H676" s="47">
        <v>9.99</v>
      </c>
      <c r="I676" s="48"/>
      <c r="J676" s="49">
        <v>48</v>
      </c>
      <c r="K676" s="50">
        <f t="shared" si="208"/>
        <v>0</v>
      </c>
      <c r="L676" s="48">
        <f t="shared" si="209"/>
        <v>5.4945000000000004</v>
      </c>
      <c r="M676" s="48"/>
    </row>
    <row r="677" spans="1:13" s="42" customFormat="1" ht="18" customHeight="1" x14ac:dyDescent="0.2">
      <c r="A677" s="54" t="s">
        <v>224</v>
      </c>
      <c r="B677" s="54" t="s">
        <v>310</v>
      </c>
      <c r="C677" s="43" t="s">
        <v>390</v>
      </c>
      <c r="D677" s="44">
        <v>9781839641619</v>
      </c>
      <c r="E677" s="54" t="s">
        <v>159</v>
      </c>
      <c r="F677" s="54" t="s">
        <v>321</v>
      </c>
      <c r="G677" s="46">
        <v>0</v>
      </c>
      <c r="H677" s="47">
        <v>9.99</v>
      </c>
      <c r="I677" s="48"/>
      <c r="J677" s="49">
        <v>48</v>
      </c>
      <c r="K677" s="50">
        <f t="shared" si="208"/>
        <v>0</v>
      </c>
      <c r="L677" s="48">
        <f t="shared" si="209"/>
        <v>5.4945000000000004</v>
      </c>
      <c r="M677" s="48"/>
    </row>
    <row r="678" spans="1:13" s="51" customFormat="1" ht="18" customHeight="1" x14ac:dyDescent="0.2">
      <c r="A678" s="78" t="s">
        <v>224</v>
      </c>
      <c r="B678" s="78" t="s">
        <v>310</v>
      </c>
      <c r="C678" s="71" t="s">
        <v>669</v>
      </c>
      <c r="D678" s="72">
        <v>9781787553033</v>
      </c>
      <c r="E678" s="78" t="s">
        <v>159</v>
      </c>
      <c r="F678" s="78" t="s">
        <v>322</v>
      </c>
      <c r="G678" s="52">
        <v>0</v>
      </c>
      <c r="H678" s="74">
        <v>9.99</v>
      </c>
      <c r="I678" s="53"/>
      <c r="J678" s="75">
        <v>48</v>
      </c>
      <c r="K678" s="76">
        <f t="shared" si="208"/>
        <v>0</v>
      </c>
      <c r="L678" s="53">
        <f t="shared" si="209"/>
        <v>5.4945000000000004</v>
      </c>
      <c r="M678" s="53"/>
    </row>
    <row r="679" spans="1:13" s="42" customFormat="1" ht="16" x14ac:dyDescent="0.2">
      <c r="A679" s="54" t="s">
        <v>224</v>
      </c>
      <c r="B679" s="54" t="s">
        <v>310</v>
      </c>
      <c r="C679" s="43" t="s">
        <v>390</v>
      </c>
      <c r="D679" s="44">
        <v>9781787552777</v>
      </c>
      <c r="E679" s="54" t="s">
        <v>159</v>
      </c>
      <c r="F679" s="54" t="s">
        <v>323</v>
      </c>
      <c r="G679" s="46">
        <v>0</v>
      </c>
      <c r="H679" s="47">
        <v>9.99</v>
      </c>
      <c r="I679" s="48"/>
      <c r="J679" s="49">
        <v>48</v>
      </c>
      <c r="K679" s="50">
        <f t="shared" si="208"/>
        <v>0</v>
      </c>
      <c r="L679" s="48">
        <f t="shared" si="209"/>
        <v>5.4945000000000004</v>
      </c>
      <c r="M679" s="48"/>
    </row>
    <row r="680" spans="1:13" s="51" customFormat="1" ht="18" customHeight="1" x14ac:dyDescent="0.2">
      <c r="A680" s="78" t="s">
        <v>224</v>
      </c>
      <c r="B680" s="78" t="s">
        <v>310</v>
      </c>
      <c r="C680" s="71" t="s">
        <v>669</v>
      </c>
      <c r="D680" s="72">
        <v>9781839641626</v>
      </c>
      <c r="E680" s="78" t="s">
        <v>159</v>
      </c>
      <c r="F680" s="78" t="s">
        <v>324</v>
      </c>
      <c r="G680" s="52">
        <v>0</v>
      </c>
      <c r="H680" s="74">
        <v>9.99</v>
      </c>
      <c r="I680" s="53"/>
      <c r="J680" s="75">
        <v>48</v>
      </c>
      <c r="K680" s="76">
        <f t="shared" si="208"/>
        <v>0</v>
      </c>
      <c r="L680" s="53">
        <f t="shared" si="209"/>
        <v>5.4945000000000004</v>
      </c>
      <c r="M680" s="53"/>
    </row>
    <row r="681" spans="1:13" s="42" customFormat="1" ht="18" customHeight="1" x14ac:dyDescent="0.2">
      <c r="C681" s="55"/>
      <c r="D681" s="54"/>
    </row>
    <row r="682" spans="1:13" s="42" customFormat="1" ht="18" customHeight="1" x14ac:dyDescent="0.2">
      <c r="A682" s="35" t="s">
        <v>22</v>
      </c>
      <c r="B682" s="35" t="s">
        <v>47</v>
      </c>
      <c r="C682" s="64" t="s">
        <v>23</v>
      </c>
      <c r="D682" s="37" t="s">
        <v>24</v>
      </c>
      <c r="E682" s="37" t="s">
        <v>25</v>
      </c>
      <c r="F682" s="35" t="s">
        <v>26</v>
      </c>
      <c r="G682" s="35" t="s">
        <v>27</v>
      </c>
      <c r="H682" s="35" t="s">
        <v>28</v>
      </c>
      <c r="I682" s="38" t="s">
        <v>29</v>
      </c>
      <c r="J682" s="36" t="s">
        <v>30</v>
      </c>
      <c r="K682" s="39" t="s">
        <v>31</v>
      </c>
      <c r="L682" s="35" t="s">
        <v>32</v>
      </c>
      <c r="M682" s="35" t="s">
        <v>676</v>
      </c>
    </row>
    <row r="683" spans="1:13" s="42" customFormat="1" ht="18" customHeight="1" x14ac:dyDescent="0.2">
      <c r="A683" s="54" t="s">
        <v>224</v>
      </c>
      <c r="B683" s="54" t="s">
        <v>325</v>
      </c>
      <c r="C683" s="43" t="s">
        <v>390</v>
      </c>
      <c r="D683" s="44">
        <v>9781804173343</v>
      </c>
      <c r="E683" s="54" t="s">
        <v>166</v>
      </c>
      <c r="F683" s="54" t="s">
        <v>392</v>
      </c>
      <c r="G683" s="46">
        <v>0</v>
      </c>
      <c r="H683" s="47">
        <v>10.99</v>
      </c>
      <c r="I683" s="48">
        <v>9.16</v>
      </c>
      <c r="J683" s="49">
        <v>22</v>
      </c>
      <c r="K683" s="50">
        <f t="shared" si="206"/>
        <v>0</v>
      </c>
      <c r="L683" s="48">
        <f t="shared" si="207"/>
        <v>6.0445000000000002</v>
      </c>
      <c r="M683" s="48"/>
    </row>
    <row r="684" spans="1:13" s="42" customFormat="1" ht="18" customHeight="1" x14ac:dyDescent="0.2">
      <c r="A684" s="54" t="s">
        <v>224</v>
      </c>
      <c r="B684" s="54" t="s">
        <v>325</v>
      </c>
      <c r="C684" s="43" t="s">
        <v>390</v>
      </c>
      <c r="D684" s="44">
        <v>9781804173336</v>
      </c>
      <c r="E684" s="54" t="s">
        <v>166</v>
      </c>
      <c r="F684" s="54" t="s">
        <v>393</v>
      </c>
      <c r="G684" s="46">
        <v>0</v>
      </c>
      <c r="H684" s="47">
        <v>10.99</v>
      </c>
      <c r="I684" s="48">
        <v>9.16</v>
      </c>
      <c r="J684" s="49">
        <v>22</v>
      </c>
      <c r="K684" s="50">
        <f t="shared" ref="K684:K693" si="210">G684*L684</f>
        <v>0</v>
      </c>
      <c r="L684" s="48">
        <f t="shared" ref="L684:L693" si="211">H684-(H684*$G$27)</f>
        <v>6.0445000000000002</v>
      </c>
      <c r="M684" s="48"/>
    </row>
    <row r="685" spans="1:13" s="42" customFormat="1" ht="18" customHeight="1" x14ac:dyDescent="0.2">
      <c r="A685" s="54" t="s">
        <v>224</v>
      </c>
      <c r="B685" s="54" t="s">
        <v>325</v>
      </c>
      <c r="C685" s="43" t="s">
        <v>390</v>
      </c>
      <c r="D685" s="44">
        <v>9781783617036</v>
      </c>
      <c r="E685" s="54" t="s">
        <v>166</v>
      </c>
      <c r="F685" s="54" t="s">
        <v>334</v>
      </c>
      <c r="G685" s="46">
        <v>0</v>
      </c>
      <c r="H685" s="47">
        <v>9.99</v>
      </c>
      <c r="I685" s="48">
        <v>8.33</v>
      </c>
      <c r="J685" s="49">
        <v>24</v>
      </c>
      <c r="K685" s="50">
        <f>G685*L685</f>
        <v>0</v>
      </c>
      <c r="L685" s="48">
        <f>H685-(H685*$G$27)</f>
        <v>5.4945000000000004</v>
      </c>
      <c r="M685" s="48"/>
    </row>
    <row r="686" spans="1:13" s="51" customFormat="1" ht="18" customHeight="1" x14ac:dyDescent="0.2">
      <c r="A686" s="78" t="s">
        <v>224</v>
      </c>
      <c r="B686" s="78" t="s">
        <v>325</v>
      </c>
      <c r="C686" s="71" t="s">
        <v>669</v>
      </c>
      <c r="D686" s="72">
        <v>9781787552685</v>
      </c>
      <c r="E686" s="78" t="s">
        <v>166</v>
      </c>
      <c r="F686" s="78" t="s">
        <v>326</v>
      </c>
      <c r="G686" s="52">
        <v>0</v>
      </c>
      <c r="H686" s="74">
        <v>10.99</v>
      </c>
      <c r="I686" s="53">
        <v>9.16</v>
      </c>
      <c r="J686" s="75">
        <v>24</v>
      </c>
      <c r="K686" s="76">
        <f t="shared" si="210"/>
        <v>0</v>
      </c>
      <c r="L686" s="53">
        <f t="shared" si="211"/>
        <v>6.0445000000000002</v>
      </c>
      <c r="M686" s="53"/>
    </row>
    <row r="687" spans="1:13" s="42" customFormat="1" ht="18" customHeight="1" x14ac:dyDescent="0.2">
      <c r="A687" s="54" t="s">
        <v>224</v>
      </c>
      <c r="B687" s="54" t="s">
        <v>325</v>
      </c>
      <c r="C687" s="43" t="s">
        <v>390</v>
      </c>
      <c r="D687" s="44">
        <v>9781786640468</v>
      </c>
      <c r="E687" s="54" t="s">
        <v>166</v>
      </c>
      <c r="F687" s="54" t="s">
        <v>327</v>
      </c>
      <c r="G687" s="46">
        <v>0</v>
      </c>
      <c r="H687" s="47">
        <v>10.99</v>
      </c>
      <c r="I687" s="48">
        <v>9.16</v>
      </c>
      <c r="J687" s="49">
        <v>24</v>
      </c>
      <c r="K687" s="50">
        <f t="shared" si="210"/>
        <v>0</v>
      </c>
      <c r="L687" s="48">
        <f t="shared" si="211"/>
        <v>6.0445000000000002</v>
      </c>
      <c r="M687" s="48"/>
    </row>
    <row r="688" spans="1:13" s="51" customFormat="1" ht="18" customHeight="1" x14ac:dyDescent="0.2">
      <c r="A688" s="78" t="s">
        <v>224</v>
      </c>
      <c r="B688" s="78" t="s">
        <v>325</v>
      </c>
      <c r="C688" s="71" t="s">
        <v>669</v>
      </c>
      <c r="D688" s="72">
        <v>9781786644725</v>
      </c>
      <c r="E688" s="78" t="s">
        <v>166</v>
      </c>
      <c r="F688" s="78" t="s">
        <v>328</v>
      </c>
      <c r="G688" s="52">
        <v>0</v>
      </c>
      <c r="H688" s="74">
        <v>10.99</v>
      </c>
      <c r="I688" s="53">
        <v>9.16</v>
      </c>
      <c r="J688" s="75">
        <v>24</v>
      </c>
      <c r="K688" s="76">
        <f t="shared" si="210"/>
        <v>0</v>
      </c>
      <c r="L688" s="53">
        <f t="shared" si="211"/>
        <v>6.0445000000000002</v>
      </c>
      <c r="M688" s="53"/>
    </row>
    <row r="689" spans="1:22" s="42" customFormat="1" ht="18" customHeight="1" x14ac:dyDescent="0.2">
      <c r="A689" s="54" t="s">
        <v>224</v>
      </c>
      <c r="B689" s="54" t="s">
        <v>325</v>
      </c>
      <c r="C689" s="43" t="s">
        <v>390</v>
      </c>
      <c r="D689" s="44">
        <v>9781787552906</v>
      </c>
      <c r="E689" s="54" t="s">
        <v>166</v>
      </c>
      <c r="F689" s="54" t="s">
        <v>329</v>
      </c>
      <c r="G689" s="46">
        <v>0</v>
      </c>
      <c r="H689" s="47">
        <v>10.99</v>
      </c>
      <c r="I689" s="48">
        <v>9.16</v>
      </c>
      <c r="J689" s="49">
        <v>24</v>
      </c>
      <c r="K689" s="50">
        <f t="shared" si="210"/>
        <v>0</v>
      </c>
      <c r="L689" s="48">
        <f t="shared" si="211"/>
        <v>6.0445000000000002</v>
      </c>
      <c r="M689" s="48"/>
    </row>
    <row r="690" spans="1:22" s="51" customFormat="1" ht="18" customHeight="1" x14ac:dyDescent="0.2">
      <c r="A690" s="78" t="s">
        <v>224</v>
      </c>
      <c r="B690" s="78" t="s">
        <v>325</v>
      </c>
      <c r="C690" s="71" t="s">
        <v>669</v>
      </c>
      <c r="D690" s="72">
        <v>9781786647764</v>
      </c>
      <c r="E690" s="78" t="s">
        <v>166</v>
      </c>
      <c r="F690" s="78" t="s">
        <v>330</v>
      </c>
      <c r="G690" s="52">
        <v>0</v>
      </c>
      <c r="H690" s="74">
        <v>10.99</v>
      </c>
      <c r="I690" s="53">
        <v>9.16</v>
      </c>
      <c r="J690" s="75">
        <v>24</v>
      </c>
      <c r="K690" s="76">
        <f t="shared" si="210"/>
        <v>0</v>
      </c>
      <c r="L690" s="53">
        <f t="shared" si="211"/>
        <v>6.0445000000000002</v>
      </c>
      <c r="M690" s="53"/>
    </row>
    <row r="691" spans="1:22" s="51" customFormat="1" ht="18" customHeight="1" x14ac:dyDescent="0.2">
      <c r="A691" s="78" t="s">
        <v>224</v>
      </c>
      <c r="B691" s="78" t="s">
        <v>325</v>
      </c>
      <c r="C691" s="71" t="s">
        <v>670</v>
      </c>
      <c r="D691" s="72">
        <v>9781787557789</v>
      </c>
      <c r="E691" s="78" t="s">
        <v>166</v>
      </c>
      <c r="F691" s="78" t="s">
        <v>331</v>
      </c>
      <c r="G691" s="52">
        <v>0</v>
      </c>
      <c r="H691" s="74">
        <v>10.99</v>
      </c>
      <c r="I691" s="53">
        <v>9.16</v>
      </c>
      <c r="J691" s="75">
        <v>24</v>
      </c>
      <c r="K691" s="76">
        <f t="shared" si="210"/>
        <v>0</v>
      </c>
      <c r="L691" s="53">
        <f t="shared" si="211"/>
        <v>6.0445000000000002</v>
      </c>
      <c r="M691" s="51" t="s">
        <v>667</v>
      </c>
    </row>
    <row r="692" spans="1:22" s="42" customFormat="1" ht="18" customHeight="1" x14ac:dyDescent="0.2">
      <c r="A692" s="54" t="s">
        <v>224</v>
      </c>
      <c r="B692" s="54" t="s">
        <v>325</v>
      </c>
      <c r="C692" s="43" t="s">
        <v>390</v>
      </c>
      <c r="D692" s="44">
        <v>9781786644671</v>
      </c>
      <c r="E692" s="54" t="s">
        <v>166</v>
      </c>
      <c r="F692" s="54" t="s">
        <v>332</v>
      </c>
      <c r="G692" s="46">
        <v>0</v>
      </c>
      <c r="H692" s="47">
        <v>10.99</v>
      </c>
      <c r="I692" s="48">
        <v>9.16</v>
      </c>
      <c r="J692" s="49">
        <v>24</v>
      </c>
      <c r="K692" s="50">
        <f t="shared" si="210"/>
        <v>0</v>
      </c>
      <c r="L692" s="48">
        <f t="shared" si="211"/>
        <v>6.0445000000000002</v>
      </c>
      <c r="M692" s="48"/>
    </row>
    <row r="693" spans="1:22" s="42" customFormat="1" ht="18" customHeight="1" x14ac:dyDescent="0.2">
      <c r="A693" s="54" t="s">
        <v>224</v>
      </c>
      <c r="B693" s="54" t="s">
        <v>325</v>
      </c>
      <c r="C693" s="43" t="s">
        <v>390</v>
      </c>
      <c r="D693" s="44">
        <v>9781786644732</v>
      </c>
      <c r="E693" s="54" t="s">
        <v>166</v>
      </c>
      <c r="F693" s="54" t="s">
        <v>333</v>
      </c>
      <c r="G693" s="46">
        <v>0</v>
      </c>
      <c r="H693" s="47">
        <v>10.99</v>
      </c>
      <c r="I693" s="48">
        <v>9.16</v>
      </c>
      <c r="J693" s="49">
        <v>24</v>
      </c>
      <c r="K693" s="50">
        <f t="shared" si="210"/>
        <v>0</v>
      </c>
      <c r="L693" s="48">
        <f t="shared" si="211"/>
        <v>6.0445000000000002</v>
      </c>
      <c r="M693" s="48"/>
    </row>
    <row r="694" spans="1:22" s="42" customFormat="1" ht="18" customHeight="1" x14ac:dyDescent="0.2">
      <c r="A694" s="54" t="s">
        <v>224</v>
      </c>
      <c r="B694" s="54" t="s">
        <v>325</v>
      </c>
      <c r="C694" s="43" t="s">
        <v>390</v>
      </c>
      <c r="D694" s="44">
        <v>9781786640475</v>
      </c>
      <c r="E694" s="54" t="s">
        <v>166</v>
      </c>
      <c r="F694" s="54" t="s">
        <v>335</v>
      </c>
      <c r="G694" s="46">
        <v>0</v>
      </c>
      <c r="H694" s="47">
        <v>10.99</v>
      </c>
      <c r="I694" s="48">
        <v>9.16</v>
      </c>
      <c r="J694" s="49">
        <v>24</v>
      </c>
      <c r="K694" s="50">
        <f t="shared" si="206"/>
        <v>0</v>
      </c>
      <c r="L694" s="48">
        <f t="shared" si="207"/>
        <v>6.0445000000000002</v>
      </c>
      <c r="M694" s="48"/>
    </row>
    <row r="695" spans="1:22" s="51" customFormat="1" ht="18" customHeight="1" x14ac:dyDescent="0.2">
      <c r="A695" s="78" t="s">
        <v>224</v>
      </c>
      <c r="B695" s="78" t="s">
        <v>325</v>
      </c>
      <c r="C695" s="71" t="s">
        <v>669</v>
      </c>
      <c r="D695" s="72">
        <v>9781786647900</v>
      </c>
      <c r="E695" s="78" t="s">
        <v>166</v>
      </c>
      <c r="F695" s="78" t="s">
        <v>336</v>
      </c>
      <c r="G695" s="52">
        <v>0</v>
      </c>
      <c r="H695" s="74">
        <v>10.99</v>
      </c>
      <c r="I695" s="53">
        <v>9.16</v>
      </c>
      <c r="J695" s="75">
        <v>24</v>
      </c>
      <c r="K695" s="76">
        <f t="shared" si="206"/>
        <v>0</v>
      </c>
      <c r="L695" s="53">
        <f t="shared" si="207"/>
        <v>6.0445000000000002</v>
      </c>
      <c r="M695" s="53"/>
    </row>
    <row r="696" spans="1:22" s="51" customFormat="1" ht="18" customHeight="1" x14ac:dyDescent="0.2">
      <c r="A696" s="78" t="s">
        <v>224</v>
      </c>
      <c r="B696" s="78" t="s">
        <v>325</v>
      </c>
      <c r="C696" s="71" t="s">
        <v>670</v>
      </c>
      <c r="D696" s="72">
        <v>9781786644664</v>
      </c>
      <c r="E696" s="78" t="s">
        <v>166</v>
      </c>
      <c r="F696" s="78" t="s">
        <v>337</v>
      </c>
      <c r="G696" s="52">
        <v>0</v>
      </c>
      <c r="H696" s="74">
        <v>10.99</v>
      </c>
      <c r="I696" s="53">
        <v>9.16</v>
      </c>
      <c r="J696" s="75">
        <v>24</v>
      </c>
      <c r="K696" s="76">
        <f t="shared" ref="K696" si="212">G696*L696</f>
        <v>0</v>
      </c>
      <c r="L696" s="53">
        <f t="shared" ref="L696" si="213">H696-(H696*$G$27)</f>
        <v>6.0445000000000002</v>
      </c>
      <c r="M696" s="51" t="s">
        <v>667</v>
      </c>
    </row>
    <row r="697" spans="1:22" s="42" customFormat="1" ht="18" customHeight="1" x14ac:dyDescent="0.2">
      <c r="A697" s="54"/>
      <c r="B697" s="54"/>
      <c r="C697" s="55"/>
      <c r="D697" s="44"/>
      <c r="E697" s="54"/>
      <c r="F697" s="54"/>
    </row>
    <row r="698" spans="1:22" s="42" customFormat="1" ht="18" customHeight="1" x14ac:dyDescent="0.2">
      <c r="A698" s="35" t="s">
        <v>22</v>
      </c>
      <c r="B698" s="35" t="s">
        <v>47</v>
      </c>
      <c r="C698" s="64" t="s">
        <v>23</v>
      </c>
      <c r="D698" s="37" t="s">
        <v>24</v>
      </c>
      <c r="E698" s="37" t="s">
        <v>25</v>
      </c>
      <c r="F698" s="35" t="s">
        <v>26</v>
      </c>
      <c r="G698" s="35" t="s">
        <v>27</v>
      </c>
      <c r="H698" s="35" t="s">
        <v>28</v>
      </c>
      <c r="I698" s="38" t="s">
        <v>29</v>
      </c>
      <c r="J698" s="36" t="s">
        <v>30</v>
      </c>
      <c r="K698" s="39" t="s">
        <v>31</v>
      </c>
      <c r="L698" s="35" t="s">
        <v>32</v>
      </c>
      <c r="M698" s="35" t="s">
        <v>676</v>
      </c>
    </row>
    <row r="699" spans="1:22" s="42" customFormat="1" ht="18" customHeight="1" x14ac:dyDescent="0.2">
      <c r="A699" s="54" t="s">
        <v>224</v>
      </c>
      <c r="B699" s="54" t="s">
        <v>325</v>
      </c>
      <c r="C699" s="43" t="s">
        <v>390</v>
      </c>
      <c r="D699" s="44">
        <v>9781787552944</v>
      </c>
      <c r="E699" s="54" t="s">
        <v>201</v>
      </c>
      <c r="F699" s="54" t="s">
        <v>338</v>
      </c>
      <c r="G699" s="46">
        <v>0</v>
      </c>
      <c r="H699" s="47">
        <v>9.99</v>
      </c>
      <c r="I699" s="48"/>
      <c r="J699" s="49">
        <v>20</v>
      </c>
      <c r="K699" s="50">
        <f t="shared" ref="K699:K703" si="214">G699*L699</f>
        <v>0</v>
      </c>
      <c r="L699" s="48">
        <f t="shared" ref="L699:L703" si="215">H699-(H699*$G$27)</f>
        <v>5.4945000000000004</v>
      </c>
      <c r="M699" s="48"/>
      <c r="N699" s="41"/>
      <c r="O699" s="41"/>
      <c r="P699" s="41"/>
      <c r="Q699" s="41"/>
      <c r="R699" s="41"/>
      <c r="S699" s="41"/>
      <c r="T699" s="41"/>
      <c r="U699" s="41"/>
      <c r="V699" s="41"/>
    </row>
    <row r="700" spans="1:22" s="42" customFormat="1" ht="18" customHeight="1" x14ac:dyDescent="0.2">
      <c r="A700" s="54" t="s">
        <v>224</v>
      </c>
      <c r="B700" s="54" t="s">
        <v>325</v>
      </c>
      <c r="C700" s="43" t="s">
        <v>390</v>
      </c>
      <c r="D700" s="44">
        <v>9781786648082</v>
      </c>
      <c r="E700" s="54" t="s">
        <v>201</v>
      </c>
      <c r="F700" s="54" t="s">
        <v>339</v>
      </c>
      <c r="G700" s="46">
        <v>0</v>
      </c>
      <c r="H700" s="47">
        <v>9.99</v>
      </c>
      <c r="I700" s="48"/>
      <c r="J700" s="49">
        <v>20</v>
      </c>
      <c r="K700" s="50">
        <f t="shared" si="214"/>
        <v>0</v>
      </c>
      <c r="L700" s="48">
        <f t="shared" si="215"/>
        <v>5.4945000000000004</v>
      </c>
      <c r="M700" s="48"/>
    </row>
    <row r="701" spans="1:22" s="51" customFormat="1" ht="18" customHeight="1" x14ac:dyDescent="0.2">
      <c r="A701" s="78" t="s">
        <v>224</v>
      </c>
      <c r="B701" s="78" t="s">
        <v>325</v>
      </c>
      <c r="C701" s="71" t="s">
        <v>670</v>
      </c>
      <c r="D701" s="72">
        <v>9781786647948</v>
      </c>
      <c r="E701" s="78" t="s">
        <v>201</v>
      </c>
      <c r="F701" s="78" t="s">
        <v>672</v>
      </c>
      <c r="G701" s="46">
        <v>0</v>
      </c>
      <c r="H701" s="47">
        <v>9.99</v>
      </c>
      <c r="I701" s="48"/>
      <c r="J701" s="49">
        <v>20</v>
      </c>
      <c r="K701" s="50">
        <f t="shared" ref="K701" si="216">G701*L701</f>
        <v>0</v>
      </c>
      <c r="L701" s="48">
        <f t="shared" ref="L701" si="217">H701-(H701*$G$27)</f>
        <v>5.4945000000000004</v>
      </c>
      <c r="M701" s="51" t="s">
        <v>662</v>
      </c>
    </row>
    <row r="702" spans="1:22" s="51" customFormat="1" ht="18" customHeight="1" x14ac:dyDescent="0.2">
      <c r="A702" s="78" t="s">
        <v>224</v>
      </c>
      <c r="B702" s="78" t="s">
        <v>299</v>
      </c>
      <c r="C702" s="71" t="s">
        <v>669</v>
      </c>
      <c r="D702" s="72">
        <v>9781839641855</v>
      </c>
      <c r="E702" s="78" t="s">
        <v>201</v>
      </c>
      <c r="F702" s="78" t="s">
        <v>340</v>
      </c>
      <c r="G702" s="52">
        <v>0</v>
      </c>
      <c r="H702" s="74">
        <v>9.99</v>
      </c>
      <c r="I702" s="53"/>
      <c r="J702" s="75">
        <v>20</v>
      </c>
      <c r="K702" s="76">
        <f t="shared" si="214"/>
        <v>0</v>
      </c>
      <c r="L702" s="53">
        <f t="shared" si="215"/>
        <v>5.4945000000000004</v>
      </c>
      <c r="M702" s="53"/>
    </row>
    <row r="703" spans="1:22" s="51" customFormat="1" ht="18" customHeight="1" x14ac:dyDescent="0.2">
      <c r="A703" s="78" t="s">
        <v>224</v>
      </c>
      <c r="B703" s="78" t="s">
        <v>299</v>
      </c>
      <c r="C703" s="71" t="s">
        <v>670</v>
      </c>
      <c r="D703" s="72">
        <v>9781786645609</v>
      </c>
      <c r="E703" s="78" t="s">
        <v>201</v>
      </c>
      <c r="F703" s="78" t="s">
        <v>341</v>
      </c>
      <c r="G703" s="52">
        <v>0</v>
      </c>
      <c r="H703" s="74">
        <v>9.99</v>
      </c>
      <c r="I703" s="53"/>
      <c r="J703" s="75">
        <v>20</v>
      </c>
      <c r="K703" s="76">
        <f t="shared" si="214"/>
        <v>0</v>
      </c>
      <c r="L703" s="53">
        <f t="shared" si="215"/>
        <v>5.4945000000000004</v>
      </c>
      <c r="M703" s="51" t="s">
        <v>662</v>
      </c>
    </row>
    <row r="704" spans="1:22" s="42" customFormat="1" ht="18" customHeight="1" x14ac:dyDescent="0.2">
      <c r="A704" s="78" t="s">
        <v>224</v>
      </c>
      <c r="B704" s="78" t="s">
        <v>299</v>
      </c>
      <c r="C704" s="71" t="s">
        <v>670</v>
      </c>
      <c r="D704" s="72">
        <v>9781786645593</v>
      </c>
      <c r="E704" s="78" t="s">
        <v>201</v>
      </c>
      <c r="F704" s="78" t="s">
        <v>673</v>
      </c>
      <c r="G704" s="52">
        <v>0</v>
      </c>
      <c r="H704" s="74">
        <v>9.99</v>
      </c>
      <c r="I704" s="53"/>
      <c r="J704" s="75">
        <v>20</v>
      </c>
      <c r="K704" s="76">
        <f t="shared" ref="K704" si="218">G704*L704</f>
        <v>0</v>
      </c>
      <c r="L704" s="53">
        <f t="shared" ref="L704" si="219">H704-(H704*$G$27)</f>
        <v>5.4945000000000004</v>
      </c>
      <c r="M704" s="51" t="s">
        <v>662</v>
      </c>
    </row>
    <row r="705" spans="1:13" s="42" customFormat="1" ht="18" customHeight="1" x14ac:dyDescent="0.2">
      <c r="A705" s="54"/>
      <c r="B705" s="54"/>
      <c r="C705" s="55"/>
      <c r="D705" s="44"/>
      <c r="E705" s="54"/>
      <c r="F705" s="78"/>
    </row>
    <row r="706" spans="1:13" s="42" customFormat="1" ht="18" customHeight="1" x14ac:dyDescent="0.2">
      <c r="A706" s="35" t="s">
        <v>22</v>
      </c>
      <c r="B706" s="35" t="s">
        <v>47</v>
      </c>
      <c r="C706" s="64" t="s">
        <v>23</v>
      </c>
      <c r="D706" s="37" t="s">
        <v>24</v>
      </c>
      <c r="E706" s="37" t="s">
        <v>25</v>
      </c>
      <c r="F706" s="35" t="s">
        <v>26</v>
      </c>
      <c r="G706" s="35" t="s">
        <v>27</v>
      </c>
      <c r="H706" s="35" t="s">
        <v>28</v>
      </c>
      <c r="I706" s="38" t="s">
        <v>29</v>
      </c>
      <c r="J706" s="36" t="s">
        <v>30</v>
      </c>
      <c r="K706" s="39" t="s">
        <v>31</v>
      </c>
      <c r="L706" s="35" t="s">
        <v>32</v>
      </c>
      <c r="M706" s="35" t="s">
        <v>676</v>
      </c>
    </row>
    <row r="707" spans="1:13" s="42" customFormat="1" ht="18" customHeight="1" x14ac:dyDescent="0.2">
      <c r="A707" s="54" t="s">
        <v>224</v>
      </c>
      <c r="B707" s="54" t="s">
        <v>325</v>
      </c>
      <c r="C707" s="43" t="s">
        <v>390</v>
      </c>
      <c r="D707" s="44">
        <v>9781839649875</v>
      </c>
      <c r="E707" s="54" t="s">
        <v>166</v>
      </c>
      <c r="F707" s="54" t="s">
        <v>342</v>
      </c>
      <c r="G707" s="46">
        <v>0</v>
      </c>
      <c r="H707" s="47">
        <v>6.99</v>
      </c>
      <c r="I707" s="48"/>
      <c r="J707" s="49">
        <v>80</v>
      </c>
      <c r="K707" s="50">
        <f t="shared" ref="K707:K713" si="220">G707*L707</f>
        <v>0</v>
      </c>
      <c r="L707" s="48">
        <f t="shared" ref="L707:L713" si="221">H707-(H707*$G$27)</f>
        <v>3.8445</v>
      </c>
      <c r="M707" s="48"/>
    </row>
    <row r="708" spans="1:13" s="42" customFormat="1" ht="18" customHeight="1" x14ac:dyDescent="0.2">
      <c r="A708" s="54" t="s">
        <v>224</v>
      </c>
      <c r="B708" s="54" t="s">
        <v>325</v>
      </c>
      <c r="C708" s="43" t="s">
        <v>390</v>
      </c>
      <c r="D708" s="44">
        <v>9781839649882</v>
      </c>
      <c r="E708" s="54" t="s">
        <v>166</v>
      </c>
      <c r="F708" s="54" t="s">
        <v>343</v>
      </c>
      <c r="G708" s="46">
        <v>0</v>
      </c>
      <c r="H708" s="47">
        <v>6.99</v>
      </c>
      <c r="I708" s="48"/>
      <c r="J708" s="49">
        <v>80</v>
      </c>
      <c r="K708" s="50">
        <f t="shared" ref="K708:K710" si="222">G708*L708</f>
        <v>0</v>
      </c>
      <c r="L708" s="48">
        <f t="shared" ref="L708:L710" si="223">H708-(H708*$G$27)</f>
        <v>3.8445</v>
      </c>
      <c r="M708" s="48"/>
    </row>
    <row r="709" spans="1:13" s="42" customFormat="1" ht="18" customHeight="1" x14ac:dyDescent="0.2">
      <c r="A709" s="54" t="s">
        <v>224</v>
      </c>
      <c r="B709" s="54" t="s">
        <v>325</v>
      </c>
      <c r="C709" s="43" t="s">
        <v>390</v>
      </c>
      <c r="D709" s="44">
        <v>9781839649868</v>
      </c>
      <c r="E709" s="54" t="s">
        <v>166</v>
      </c>
      <c r="F709" s="54" t="s">
        <v>344</v>
      </c>
      <c r="G709" s="46">
        <v>0</v>
      </c>
      <c r="H709" s="47">
        <v>6.99</v>
      </c>
      <c r="I709" s="48"/>
      <c r="J709" s="49">
        <v>80</v>
      </c>
      <c r="K709" s="50">
        <f>G709*L709</f>
        <v>0</v>
      </c>
      <c r="L709" s="48">
        <f>H709-(H709*$G$27)</f>
        <v>3.8445</v>
      </c>
      <c r="M709" s="48"/>
    </row>
    <row r="710" spans="1:13" s="42" customFormat="1" ht="18" customHeight="1" x14ac:dyDescent="0.2">
      <c r="A710" s="54" t="s">
        <v>224</v>
      </c>
      <c r="B710" s="54" t="s">
        <v>325</v>
      </c>
      <c r="C710" s="43" t="s">
        <v>390</v>
      </c>
      <c r="D710" s="44">
        <v>9781839649837</v>
      </c>
      <c r="E710" s="54" t="s">
        <v>166</v>
      </c>
      <c r="F710" s="54" t="s">
        <v>345</v>
      </c>
      <c r="G710" s="46">
        <v>0</v>
      </c>
      <c r="H710" s="47">
        <v>6.99</v>
      </c>
      <c r="I710" s="48"/>
      <c r="J710" s="49">
        <v>80</v>
      </c>
      <c r="K710" s="50">
        <f t="shared" si="222"/>
        <v>0</v>
      </c>
      <c r="L710" s="48">
        <f t="shared" si="223"/>
        <v>3.8445</v>
      </c>
      <c r="M710" s="48"/>
    </row>
    <row r="711" spans="1:13" s="42" customFormat="1" ht="18" customHeight="1" x14ac:dyDescent="0.2">
      <c r="A711" s="54" t="s">
        <v>224</v>
      </c>
      <c r="B711" s="54" t="s">
        <v>325</v>
      </c>
      <c r="C711" s="43" t="s">
        <v>390</v>
      </c>
      <c r="D711" s="44">
        <v>9781839649851</v>
      </c>
      <c r="E711" s="54" t="s">
        <v>166</v>
      </c>
      <c r="F711" s="54" t="s">
        <v>346</v>
      </c>
      <c r="G711" s="46">
        <v>0</v>
      </c>
      <c r="H711" s="47">
        <v>6.99</v>
      </c>
      <c r="I711" s="48"/>
      <c r="J711" s="49">
        <v>80</v>
      </c>
      <c r="K711" s="50">
        <f>G711*L711</f>
        <v>0</v>
      </c>
      <c r="L711" s="48">
        <f>H711-(H711*$G$27)</f>
        <v>3.8445</v>
      </c>
      <c r="M711" s="48"/>
    </row>
    <row r="712" spans="1:13" s="42" customFormat="1" ht="18" customHeight="1" x14ac:dyDescent="0.2">
      <c r="A712" s="54" t="s">
        <v>224</v>
      </c>
      <c r="B712" s="54" t="s">
        <v>325</v>
      </c>
      <c r="C712" s="43" t="s">
        <v>390</v>
      </c>
      <c r="D712" s="44">
        <v>9781839649844</v>
      </c>
      <c r="E712" s="54" t="s">
        <v>166</v>
      </c>
      <c r="F712" s="54" t="s">
        <v>347</v>
      </c>
      <c r="G712" s="46">
        <v>0</v>
      </c>
      <c r="H712" s="47">
        <v>6.99</v>
      </c>
      <c r="I712" s="48"/>
      <c r="J712" s="49">
        <v>80</v>
      </c>
      <c r="K712" s="50">
        <f>G712*L712</f>
        <v>0</v>
      </c>
      <c r="L712" s="48">
        <f>H712-(H712*$G$27)</f>
        <v>3.8445</v>
      </c>
      <c r="M712" s="48"/>
    </row>
    <row r="713" spans="1:13" s="51" customFormat="1" ht="18" customHeight="1" x14ac:dyDescent="0.2">
      <c r="A713" s="78" t="s">
        <v>224</v>
      </c>
      <c r="B713" s="78" t="s">
        <v>325</v>
      </c>
      <c r="C713" s="71" t="s">
        <v>669</v>
      </c>
      <c r="D713" s="72">
        <v>9781786647627</v>
      </c>
      <c r="E713" s="78" t="s">
        <v>201</v>
      </c>
      <c r="F713" s="78" t="s">
        <v>348</v>
      </c>
      <c r="G713" s="52">
        <v>0</v>
      </c>
      <c r="H713" s="74">
        <v>9.99</v>
      </c>
      <c r="I713" s="53"/>
      <c r="J713" s="75">
        <v>20</v>
      </c>
      <c r="K713" s="76">
        <f t="shared" si="220"/>
        <v>0</v>
      </c>
      <c r="L713" s="53">
        <f t="shared" si="221"/>
        <v>5.4945000000000004</v>
      </c>
      <c r="M713" s="53"/>
    </row>
    <row r="714" spans="1:13" s="42" customFormat="1" ht="18" customHeight="1" x14ac:dyDescent="0.2">
      <c r="C714" s="55"/>
      <c r="D714" s="54"/>
    </row>
    <row r="715" spans="1:13" s="42" customFormat="1" ht="18" customHeight="1" x14ac:dyDescent="0.2">
      <c r="A715" s="35" t="s">
        <v>22</v>
      </c>
      <c r="B715" s="35" t="s">
        <v>47</v>
      </c>
      <c r="C715" s="64" t="s">
        <v>23</v>
      </c>
      <c r="D715" s="37" t="s">
        <v>24</v>
      </c>
      <c r="E715" s="37" t="s">
        <v>25</v>
      </c>
      <c r="F715" s="35" t="s">
        <v>26</v>
      </c>
      <c r="G715" s="35" t="s">
        <v>27</v>
      </c>
      <c r="H715" s="35" t="s">
        <v>28</v>
      </c>
      <c r="I715" s="38" t="s">
        <v>29</v>
      </c>
      <c r="J715" s="36" t="s">
        <v>30</v>
      </c>
      <c r="K715" s="39" t="s">
        <v>31</v>
      </c>
      <c r="L715" s="35" t="s">
        <v>32</v>
      </c>
      <c r="M715" s="35" t="s">
        <v>676</v>
      </c>
    </row>
    <row r="716" spans="1:13" s="42" customFormat="1" ht="18" customHeight="1" x14ac:dyDescent="0.2">
      <c r="A716" s="54" t="s">
        <v>224</v>
      </c>
      <c r="B716" s="54" t="s">
        <v>349</v>
      </c>
      <c r="C716" s="43" t="s">
        <v>390</v>
      </c>
      <c r="D716" s="44">
        <v>9781783619559</v>
      </c>
      <c r="E716" s="54" t="s">
        <v>166</v>
      </c>
      <c r="F716" s="54" t="s">
        <v>350</v>
      </c>
      <c r="G716" s="46">
        <v>0</v>
      </c>
      <c r="H716" s="47">
        <v>9.99</v>
      </c>
      <c r="I716" s="48"/>
      <c r="J716" s="49">
        <v>20</v>
      </c>
      <c r="K716" s="50">
        <f t="shared" ref="K716:K750" si="224">G716*L716</f>
        <v>0</v>
      </c>
      <c r="L716" s="48">
        <f t="shared" ref="L716:L750" si="225">H716-(H716*$G$27)</f>
        <v>5.4945000000000004</v>
      </c>
      <c r="M716" s="48"/>
    </row>
    <row r="717" spans="1:13" s="42" customFormat="1" ht="18" customHeight="1" x14ac:dyDescent="0.2">
      <c r="A717" s="54" t="s">
        <v>224</v>
      </c>
      <c r="B717" s="54" t="s">
        <v>349</v>
      </c>
      <c r="C717" s="43" t="s">
        <v>390</v>
      </c>
      <c r="D717" s="44">
        <v>9781786647863</v>
      </c>
      <c r="E717" s="54" t="s">
        <v>166</v>
      </c>
      <c r="F717" s="54" t="s">
        <v>351</v>
      </c>
      <c r="G717" s="46">
        <v>0</v>
      </c>
      <c r="H717" s="47">
        <v>9.99</v>
      </c>
      <c r="I717" s="48"/>
      <c r="J717" s="49">
        <v>20</v>
      </c>
      <c r="K717" s="50">
        <f t="shared" si="224"/>
        <v>0</v>
      </c>
      <c r="L717" s="48">
        <f t="shared" si="225"/>
        <v>5.4945000000000004</v>
      </c>
      <c r="M717" s="48"/>
    </row>
    <row r="718" spans="1:13" s="42" customFormat="1" ht="18" customHeight="1" x14ac:dyDescent="0.2">
      <c r="A718" s="54" t="s">
        <v>224</v>
      </c>
      <c r="B718" s="54" t="s">
        <v>349</v>
      </c>
      <c r="C718" s="43" t="s">
        <v>390</v>
      </c>
      <c r="D718" s="44">
        <v>9781786647818</v>
      </c>
      <c r="E718" s="54" t="s">
        <v>159</v>
      </c>
      <c r="F718" s="54" t="s">
        <v>352</v>
      </c>
      <c r="G718" s="46">
        <v>0</v>
      </c>
      <c r="H718" s="47">
        <v>18</v>
      </c>
      <c r="I718" s="48"/>
      <c r="J718" s="49">
        <v>12</v>
      </c>
      <c r="K718" s="50">
        <f t="shared" si="224"/>
        <v>0</v>
      </c>
      <c r="L718" s="48">
        <f t="shared" si="225"/>
        <v>9.9</v>
      </c>
      <c r="M718" s="48"/>
    </row>
    <row r="719" spans="1:13" s="42" customFormat="1" ht="18" customHeight="1" x14ac:dyDescent="0.2">
      <c r="A719" s="54" t="s">
        <v>224</v>
      </c>
      <c r="B719" s="54" t="s">
        <v>349</v>
      </c>
      <c r="C719" s="43" t="s">
        <v>390</v>
      </c>
      <c r="D719" s="44">
        <v>9781787552814</v>
      </c>
      <c r="E719" s="54" t="s">
        <v>159</v>
      </c>
      <c r="F719" s="54" t="s">
        <v>353</v>
      </c>
      <c r="G719" s="46">
        <v>0</v>
      </c>
      <c r="H719" s="47">
        <v>18</v>
      </c>
      <c r="I719" s="48"/>
      <c r="J719" s="49">
        <v>12</v>
      </c>
      <c r="K719" s="50">
        <f t="shared" si="224"/>
        <v>0</v>
      </c>
      <c r="L719" s="48">
        <f t="shared" si="225"/>
        <v>9.9</v>
      </c>
      <c r="M719" s="48"/>
    </row>
    <row r="720" spans="1:13" s="51" customFormat="1" ht="18" customHeight="1" x14ac:dyDescent="0.2">
      <c r="A720" s="78" t="s">
        <v>224</v>
      </c>
      <c r="B720" s="78" t="s">
        <v>349</v>
      </c>
      <c r="C720" s="71" t="s">
        <v>669</v>
      </c>
      <c r="D720" s="72">
        <v>9781787557710</v>
      </c>
      <c r="E720" s="78" t="s">
        <v>159</v>
      </c>
      <c r="F720" s="78" t="s">
        <v>354</v>
      </c>
      <c r="G720" s="52">
        <v>0</v>
      </c>
      <c r="H720" s="74">
        <v>18</v>
      </c>
      <c r="I720" s="53"/>
      <c r="J720" s="75">
        <v>12</v>
      </c>
      <c r="K720" s="76">
        <f t="shared" si="224"/>
        <v>0</v>
      </c>
      <c r="L720" s="53">
        <f t="shared" si="225"/>
        <v>9.9</v>
      </c>
      <c r="M720" s="53"/>
    </row>
    <row r="721" spans="1:13" s="42" customFormat="1" ht="18" customHeight="1" x14ac:dyDescent="0.2">
      <c r="C721" s="55"/>
      <c r="D721" s="54"/>
    </row>
    <row r="722" spans="1:13" s="42" customFormat="1" ht="18" customHeight="1" x14ac:dyDescent="0.2">
      <c r="A722" s="35" t="s">
        <v>22</v>
      </c>
      <c r="B722" s="35" t="s">
        <v>47</v>
      </c>
      <c r="C722" s="64" t="s">
        <v>23</v>
      </c>
      <c r="D722" s="37" t="s">
        <v>24</v>
      </c>
      <c r="E722" s="37" t="s">
        <v>25</v>
      </c>
      <c r="F722" s="35" t="s">
        <v>26</v>
      </c>
      <c r="G722" s="35" t="s">
        <v>27</v>
      </c>
      <c r="H722" s="35" t="s">
        <v>28</v>
      </c>
      <c r="I722" s="38" t="s">
        <v>29</v>
      </c>
      <c r="J722" s="36" t="s">
        <v>30</v>
      </c>
      <c r="K722" s="39" t="s">
        <v>31</v>
      </c>
      <c r="L722" s="35" t="s">
        <v>32</v>
      </c>
      <c r="M722" s="35" t="s">
        <v>676</v>
      </c>
    </row>
    <row r="723" spans="1:13" s="42" customFormat="1" ht="18" customHeight="1" x14ac:dyDescent="0.2">
      <c r="A723" s="54" t="s">
        <v>224</v>
      </c>
      <c r="B723" s="54" t="s">
        <v>355</v>
      </c>
      <c r="C723" s="43" t="s">
        <v>390</v>
      </c>
      <c r="D723" s="44">
        <v>9781786645364</v>
      </c>
      <c r="E723" s="54" t="s">
        <v>166</v>
      </c>
      <c r="F723" s="54" t="s">
        <v>356</v>
      </c>
      <c r="G723" s="46">
        <v>0</v>
      </c>
      <c r="H723" s="47">
        <v>9.99</v>
      </c>
      <c r="I723" s="48"/>
      <c r="J723" s="49">
        <v>20</v>
      </c>
      <c r="K723" s="50">
        <f t="shared" si="224"/>
        <v>0</v>
      </c>
      <c r="L723" s="48">
        <f t="shared" si="225"/>
        <v>5.4945000000000004</v>
      </c>
      <c r="M723" s="48"/>
    </row>
    <row r="724" spans="1:13" s="42" customFormat="1" ht="18" customHeight="1" x14ac:dyDescent="0.2">
      <c r="A724" s="54" t="s">
        <v>224</v>
      </c>
      <c r="B724" s="54" t="s">
        <v>355</v>
      </c>
      <c r="C724" s="43" t="s">
        <v>390</v>
      </c>
      <c r="D724" s="44">
        <v>9781786645357</v>
      </c>
      <c r="E724" s="54" t="s">
        <v>166</v>
      </c>
      <c r="F724" s="54" t="s">
        <v>357</v>
      </c>
      <c r="G724" s="46">
        <v>0</v>
      </c>
      <c r="H724" s="47">
        <v>9.99</v>
      </c>
      <c r="I724" s="48"/>
      <c r="J724" s="49">
        <v>20</v>
      </c>
      <c r="K724" s="50">
        <f t="shared" si="224"/>
        <v>0</v>
      </c>
      <c r="L724" s="48">
        <f t="shared" si="225"/>
        <v>5.4945000000000004</v>
      </c>
      <c r="M724" s="48"/>
    </row>
    <row r="725" spans="1:13" s="42" customFormat="1" ht="18" customHeight="1" x14ac:dyDescent="0.2">
      <c r="A725" s="54" t="s">
        <v>224</v>
      </c>
      <c r="B725" s="54" t="s">
        <v>355</v>
      </c>
      <c r="C725" s="43" t="s">
        <v>390</v>
      </c>
      <c r="D725" s="44">
        <v>9781787552821</v>
      </c>
      <c r="E725" s="54" t="s">
        <v>166</v>
      </c>
      <c r="F725" s="54" t="s">
        <v>358</v>
      </c>
      <c r="G725" s="46">
        <v>0</v>
      </c>
      <c r="H725" s="47">
        <v>9.99</v>
      </c>
      <c r="I725" s="48"/>
      <c r="J725" s="49">
        <v>20</v>
      </c>
      <c r="K725" s="50">
        <f t="shared" si="224"/>
        <v>0</v>
      </c>
      <c r="L725" s="48">
        <f t="shared" si="225"/>
        <v>5.4945000000000004</v>
      </c>
      <c r="M725" s="48"/>
    </row>
    <row r="726" spans="1:13" s="51" customFormat="1" ht="18" customHeight="1" x14ac:dyDescent="0.2">
      <c r="A726" s="78" t="s">
        <v>224</v>
      </c>
      <c r="B726" s="78" t="s">
        <v>355</v>
      </c>
      <c r="C726" s="71" t="s">
        <v>669</v>
      </c>
      <c r="D726" s="72">
        <v>9781786647726</v>
      </c>
      <c r="E726" s="78" t="s">
        <v>166</v>
      </c>
      <c r="F726" s="78" t="s">
        <v>359</v>
      </c>
      <c r="G726" s="52">
        <v>0</v>
      </c>
      <c r="H726" s="74">
        <v>9.99</v>
      </c>
      <c r="I726" s="53"/>
      <c r="J726" s="75">
        <v>20</v>
      </c>
      <c r="K726" s="76">
        <f t="shared" si="224"/>
        <v>0</v>
      </c>
      <c r="L726" s="53">
        <f t="shared" si="225"/>
        <v>5.4945000000000004</v>
      </c>
      <c r="M726" s="53"/>
    </row>
    <row r="727" spans="1:13" s="51" customFormat="1" ht="18" customHeight="1" x14ac:dyDescent="0.2">
      <c r="A727" s="78" t="s">
        <v>224</v>
      </c>
      <c r="B727" s="78" t="s">
        <v>355</v>
      </c>
      <c r="C727" s="71" t="s">
        <v>669</v>
      </c>
      <c r="D727" s="72">
        <v>9781787552715</v>
      </c>
      <c r="E727" s="78" t="s">
        <v>166</v>
      </c>
      <c r="F727" s="78" t="s">
        <v>360</v>
      </c>
      <c r="G727" s="52">
        <v>0</v>
      </c>
      <c r="H727" s="74">
        <v>9.99</v>
      </c>
      <c r="I727" s="53"/>
      <c r="J727" s="75">
        <v>20</v>
      </c>
      <c r="K727" s="76">
        <f t="shared" si="224"/>
        <v>0</v>
      </c>
      <c r="L727" s="53">
        <f t="shared" si="225"/>
        <v>5.4945000000000004</v>
      </c>
      <c r="M727" s="53"/>
    </row>
    <row r="728" spans="1:13" s="51" customFormat="1" ht="18" customHeight="1" x14ac:dyDescent="0.2">
      <c r="A728" s="78" t="s">
        <v>224</v>
      </c>
      <c r="B728" s="78" t="s">
        <v>355</v>
      </c>
      <c r="C728" s="71" t="s">
        <v>669</v>
      </c>
      <c r="D728" s="72">
        <v>9781786642295</v>
      </c>
      <c r="E728" s="78" t="s">
        <v>166</v>
      </c>
      <c r="F728" s="78" t="s">
        <v>361</v>
      </c>
      <c r="G728" s="52">
        <v>0</v>
      </c>
      <c r="H728" s="74">
        <v>9.99</v>
      </c>
      <c r="I728" s="53"/>
      <c r="J728" s="75">
        <v>24</v>
      </c>
      <c r="K728" s="76">
        <f t="shared" si="224"/>
        <v>0</v>
      </c>
      <c r="L728" s="53">
        <f t="shared" si="225"/>
        <v>5.4945000000000004</v>
      </c>
      <c r="M728" s="53"/>
    </row>
    <row r="729" spans="1:13" s="51" customFormat="1" ht="18" customHeight="1" x14ac:dyDescent="0.2">
      <c r="A729" s="78" t="s">
        <v>224</v>
      </c>
      <c r="B729" s="78" t="s">
        <v>355</v>
      </c>
      <c r="C729" s="71" t="s">
        <v>669</v>
      </c>
      <c r="D729" s="72">
        <v>9781786642264</v>
      </c>
      <c r="E729" s="78" t="s">
        <v>166</v>
      </c>
      <c r="F729" s="78" t="s">
        <v>362</v>
      </c>
      <c r="G729" s="52">
        <v>0</v>
      </c>
      <c r="H729" s="74">
        <v>9.99</v>
      </c>
      <c r="I729" s="53"/>
      <c r="J729" s="75">
        <v>20</v>
      </c>
      <c r="K729" s="76">
        <f t="shared" si="224"/>
        <v>0</v>
      </c>
      <c r="L729" s="53">
        <f t="shared" si="225"/>
        <v>5.4945000000000004</v>
      </c>
      <c r="M729" s="53"/>
    </row>
    <row r="730" spans="1:13" s="42" customFormat="1" ht="18" customHeight="1" x14ac:dyDescent="0.2">
      <c r="C730" s="55"/>
      <c r="D730" s="54"/>
      <c r="G730" s="42">
        <v>0</v>
      </c>
      <c r="K730" s="42">
        <f t="shared" si="224"/>
        <v>0</v>
      </c>
      <c r="L730" s="42">
        <f t="shared" si="225"/>
        <v>0</v>
      </c>
    </row>
    <row r="731" spans="1:13" s="42" customFormat="1" ht="18" customHeight="1" x14ac:dyDescent="0.2">
      <c r="A731" s="35" t="s">
        <v>22</v>
      </c>
      <c r="B731" s="35" t="s">
        <v>47</v>
      </c>
      <c r="C731" s="64" t="s">
        <v>23</v>
      </c>
      <c r="D731" s="37" t="s">
        <v>24</v>
      </c>
      <c r="E731" s="37" t="s">
        <v>25</v>
      </c>
      <c r="F731" s="35" t="s">
        <v>26</v>
      </c>
      <c r="G731" s="35" t="s">
        <v>27</v>
      </c>
      <c r="H731" s="35" t="s">
        <v>28</v>
      </c>
      <c r="I731" s="38" t="s">
        <v>29</v>
      </c>
      <c r="J731" s="36" t="s">
        <v>30</v>
      </c>
      <c r="K731" s="39" t="s">
        <v>31</v>
      </c>
      <c r="L731" s="35" t="s">
        <v>32</v>
      </c>
      <c r="M731" s="35" t="s">
        <v>676</v>
      </c>
    </row>
    <row r="732" spans="1:13" s="51" customFormat="1" ht="18" customHeight="1" x14ac:dyDescent="0.2">
      <c r="A732" s="78" t="s">
        <v>224</v>
      </c>
      <c r="B732" s="78" t="s">
        <v>363</v>
      </c>
      <c r="C732" s="71" t="s">
        <v>669</v>
      </c>
      <c r="D732" s="72">
        <v>9781786645524</v>
      </c>
      <c r="E732" s="78" t="s">
        <v>159</v>
      </c>
      <c r="F732" s="78" t="s">
        <v>364</v>
      </c>
      <c r="G732" s="52">
        <v>0</v>
      </c>
      <c r="H732" s="74">
        <v>15</v>
      </c>
      <c r="I732" s="53"/>
      <c r="J732" s="75">
        <v>12</v>
      </c>
      <c r="K732" s="76">
        <f t="shared" si="224"/>
        <v>0</v>
      </c>
      <c r="L732" s="53">
        <f t="shared" si="225"/>
        <v>8.25</v>
      </c>
      <c r="M732" s="53"/>
    </row>
    <row r="733" spans="1:13" s="51" customFormat="1" ht="18" customHeight="1" x14ac:dyDescent="0.2">
      <c r="A733" s="78" t="s">
        <v>224</v>
      </c>
      <c r="B733" s="78" t="s">
        <v>365</v>
      </c>
      <c r="C733" s="71" t="s">
        <v>669</v>
      </c>
      <c r="D733" s="72">
        <v>9781786647979</v>
      </c>
      <c r="E733" s="78" t="s">
        <v>159</v>
      </c>
      <c r="F733" s="78" t="s">
        <v>366</v>
      </c>
      <c r="G733" s="52">
        <v>0</v>
      </c>
      <c r="H733" s="74">
        <v>20</v>
      </c>
      <c r="I733" s="53"/>
      <c r="J733" s="75">
        <v>8</v>
      </c>
      <c r="K733" s="76">
        <f t="shared" si="224"/>
        <v>0</v>
      </c>
      <c r="L733" s="53">
        <f t="shared" si="225"/>
        <v>11</v>
      </c>
      <c r="M733" s="53"/>
    </row>
    <row r="734" spans="1:13" s="51" customFormat="1" ht="18" customHeight="1" x14ac:dyDescent="0.2">
      <c r="A734" s="78" t="s">
        <v>224</v>
      </c>
      <c r="B734" s="78" t="s">
        <v>365</v>
      </c>
      <c r="C734" s="71" t="s">
        <v>669</v>
      </c>
      <c r="D734" s="72">
        <v>9781786645289</v>
      </c>
      <c r="E734" s="78" t="s">
        <v>159</v>
      </c>
      <c r="F734" s="78" t="s">
        <v>367</v>
      </c>
      <c r="G734" s="52">
        <v>0</v>
      </c>
      <c r="H734" s="74">
        <v>20</v>
      </c>
      <c r="I734" s="53"/>
      <c r="J734" s="75">
        <v>8</v>
      </c>
      <c r="K734" s="76">
        <f t="shared" ref="K734:K747" si="226">G734*L734</f>
        <v>0</v>
      </c>
      <c r="L734" s="53">
        <f t="shared" ref="L734:L747" si="227">H734-(H734*$G$27)</f>
        <v>11</v>
      </c>
      <c r="M734" s="53"/>
    </row>
    <row r="735" spans="1:13" s="51" customFormat="1" ht="18" customHeight="1" x14ac:dyDescent="0.2">
      <c r="A735" s="78" t="s">
        <v>224</v>
      </c>
      <c r="B735" s="78" t="s">
        <v>365</v>
      </c>
      <c r="C735" s="71" t="s">
        <v>669</v>
      </c>
      <c r="D735" s="72">
        <v>9781786645296</v>
      </c>
      <c r="E735" s="78" t="s">
        <v>159</v>
      </c>
      <c r="F735" s="78" t="s">
        <v>368</v>
      </c>
      <c r="G735" s="52">
        <v>0</v>
      </c>
      <c r="H735" s="74">
        <v>20</v>
      </c>
      <c r="I735" s="53"/>
      <c r="J735" s="75">
        <v>8</v>
      </c>
      <c r="K735" s="76">
        <f t="shared" si="226"/>
        <v>0</v>
      </c>
      <c r="L735" s="53">
        <f t="shared" si="227"/>
        <v>11</v>
      </c>
      <c r="M735" s="53"/>
    </row>
    <row r="736" spans="1:13" s="51" customFormat="1" ht="18" customHeight="1" x14ac:dyDescent="0.2">
      <c r="A736" s="78" t="s">
        <v>224</v>
      </c>
      <c r="B736" s="78" t="s">
        <v>365</v>
      </c>
      <c r="C736" s="71" t="s">
        <v>669</v>
      </c>
      <c r="D736" s="72">
        <v>9781787553026</v>
      </c>
      <c r="E736" s="78" t="s">
        <v>159</v>
      </c>
      <c r="F736" s="78" t="s">
        <v>369</v>
      </c>
      <c r="G736" s="52">
        <v>0</v>
      </c>
      <c r="H736" s="74">
        <v>20</v>
      </c>
      <c r="I736" s="53"/>
      <c r="J736" s="75">
        <v>8</v>
      </c>
      <c r="K736" s="76">
        <f t="shared" si="226"/>
        <v>0</v>
      </c>
      <c r="L736" s="53">
        <f t="shared" si="227"/>
        <v>11</v>
      </c>
      <c r="M736" s="53"/>
    </row>
    <row r="737" spans="1:13" s="42" customFormat="1" ht="18" customHeight="1" x14ac:dyDescent="0.2">
      <c r="A737" s="54" t="s">
        <v>224</v>
      </c>
      <c r="B737" s="54" t="s">
        <v>365</v>
      </c>
      <c r="C737" s="43" t="s">
        <v>390</v>
      </c>
      <c r="D737" s="44">
        <v>9781839644825</v>
      </c>
      <c r="E737" s="54" t="s">
        <v>159</v>
      </c>
      <c r="F737" s="54" t="s">
        <v>395</v>
      </c>
      <c r="G737" s="46">
        <v>0</v>
      </c>
      <c r="H737" s="47">
        <v>20</v>
      </c>
      <c r="I737" s="48"/>
      <c r="J737" s="49">
        <v>8</v>
      </c>
      <c r="K737" s="50">
        <f t="shared" si="226"/>
        <v>0</v>
      </c>
      <c r="L737" s="48">
        <f t="shared" si="227"/>
        <v>11</v>
      </c>
      <c r="M737" s="48"/>
    </row>
    <row r="738" spans="1:13" s="42" customFormat="1" ht="18" customHeight="1" x14ac:dyDescent="0.2">
      <c r="A738" s="54" t="s">
        <v>224</v>
      </c>
      <c r="B738" s="54" t="s">
        <v>365</v>
      </c>
      <c r="C738" s="43" t="s">
        <v>390</v>
      </c>
      <c r="D738" s="44">
        <v>9781839641596</v>
      </c>
      <c r="E738" s="54" t="s">
        <v>159</v>
      </c>
      <c r="F738" s="54" t="s">
        <v>396</v>
      </c>
      <c r="G738" s="46">
        <v>0</v>
      </c>
      <c r="H738" s="47">
        <v>20</v>
      </c>
      <c r="I738" s="48"/>
      <c r="J738" s="49">
        <v>8</v>
      </c>
      <c r="K738" s="50">
        <f t="shared" si="226"/>
        <v>0</v>
      </c>
      <c r="L738" s="48">
        <f t="shared" si="227"/>
        <v>11</v>
      </c>
      <c r="M738" s="48"/>
    </row>
    <row r="739" spans="1:13" s="42" customFormat="1" ht="18" customHeight="1" x14ac:dyDescent="0.2">
      <c r="A739" s="54" t="s">
        <v>224</v>
      </c>
      <c r="B739" s="54" t="s">
        <v>365</v>
      </c>
      <c r="C739" s="43" t="s">
        <v>390</v>
      </c>
      <c r="D739" s="44">
        <v>9781787557765</v>
      </c>
      <c r="E739" s="54" t="s">
        <v>159</v>
      </c>
      <c r="F739" s="54" t="s">
        <v>370</v>
      </c>
      <c r="G739" s="46">
        <v>0</v>
      </c>
      <c r="H739" s="47">
        <v>15</v>
      </c>
      <c r="I739" s="48"/>
      <c r="J739" s="49">
        <v>12</v>
      </c>
      <c r="K739" s="50">
        <f t="shared" si="226"/>
        <v>0</v>
      </c>
      <c r="L739" s="48">
        <f t="shared" si="227"/>
        <v>8.25</v>
      </c>
      <c r="M739" s="48"/>
    </row>
    <row r="740" spans="1:13" s="42" customFormat="1" ht="18" customHeight="1" x14ac:dyDescent="0.2">
      <c r="A740" s="54" t="s">
        <v>224</v>
      </c>
      <c r="B740" s="54" t="s">
        <v>365</v>
      </c>
      <c r="C740" s="43" t="s">
        <v>390</v>
      </c>
      <c r="D740" s="44">
        <v>9781787552937</v>
      </c>
      <c r="E740" s="54" t="s">
        <v>159</v>
      </c>
      <c r="F740" s="54" t="s">
        <v>371</v>
      </c>
      <c r="G740" s="46">
        <v>0</v>
      </c>
      <c r="H740" s="47">
        <v>15</v>
      </c>
      <c r="I740" s="48"/>
      <c r="J740" s="49">
        <v>12</v>
      </c>
      <c r="K740" s="50">
        <f t="shared" si="226"/>
        <v>0</v>
      </c>
      <c r="L740" s="48">
        <f t="shared" si="227"/>
        <v>8.25</v>
      </c>
      <c r="M740" s="48"/>
    </row>
    <row r="741" spans="1:13" s="42" customFormat="1" ht="18" customHeight="1" x14ac:dyDescent="0.2">
      <c r="A741" s="54" t="s">
        <v>224</v>
      </c>
      <c r="B741" s="54" t="s">
        <v>365</v>
      </c>
      <c r="C741" s="43" t="s">
        <v>390</v>
      </c>
      <c r="D741" s="44">
        <v>9781839641848</v>
      </c>
      <c r="E741" s="54" t="s">
        <v>159</v>
      </c>
      <c r="F741" s="54" t="s">
        <v>372</v>
      </c>
      <c r="G741" s="46">
        <v>0</v>
      </c>
      <c r="H741" s="47">
        <v>15</v>
      </c>
      <c r="I741" s="48"/>
      <c r="J741" s="49">
        <v>12</v>
      </c>
      <c r="K741" s="50">
        <f t="shared" si="226"/>
        <v>0</v>
      </c>
      <c r="L741" s="48">
        <f t="shared" si="227"/>
        <v>8.25</v>
      </c>
      <c r="M741" s="48"/>
    </row>
    <row r="742" spans="1:13" s="51" customFormat="1" ht="18" customHeight="1" x14ac:dyDescent="0.2">
      <c r="A742" s="78" t="s">
        <v>224</v>
      </c>
      <c r="B742" s="78" t="s">
        <v>365</v>
      </c>
      <c r="C742" s="71" t="s">
        <v>669</v>
      </c>
      <c r="D742" s="72">
        <v>9781783616060</v>
      </c>
      <c r="E742" s="78" t="s">
        <v>159</v>
      </c>
      <c r="F742" s="78" t="s">
        <v>373</v>
      </c>
      <c r="G742" s="52">
        <v>0</v>
      </c>
      <c r="H742" s="74">
        <v>15</v>
      </c>
      <c r="I742" s="53"/>
      <c r="J742" s="75">
        <v>12</v>
      </c>
      <c r="K742" s="76">
        <f t="shared" si="226"/>
        <v>0</v>
      </c>
      <c r="L742" s="53">
        <f t="shared" si="227"/>
        <v>8.25</v>
      </c>
      <c r="M742" s="53"/>
    </row>
    <row r="743" spans="1:13" s="51" customFormat="1" ht="18" customHeight="1" x14ac:dyDescent="0.2">
      <c r="A743" s="78" t="s">
        <v>224</v>
      </c>
      <c r="B743" s="78" t="s">
        <v>365</v>
      </c>
      <c r="C743" s="71" t="s">
        <v>669</v>
      </c>
      <c r="D743" s="72">
        <v>9781787557758</v>
      </c>
      <c r="E743" s="78" t="s">
        <v>159</v>
      </c>
      <c r="F743" s="78" t="s">
        <v>374</v>
      </c>
      <c r="G743" s="52">
        <v>0</v>
      </c>
      <c r="H743" s="74">
        <v>15</v>
      </c>
      <c r="I743" s="53"/>
      <c r="J743" s="75">
        <v>12</v>
      </c>
      <c r="K743" s="76">
        <f t="shared" si="226"/>
        <v>0</v>
      </c>
      <c r="L743" s="53">
        <f t="shared" si="227"/>
        <v>8.25</v>
      </c>
      <c r="M743" s="53"/>
    </row>
    <row r="744" spans="1:13" s="42" customFormat="1" ht="18" customHeight="1" x14ac:dyDescent="0.2">
      <c r="A744" s="54" t="s">
        <v>224</v>
      </c>
      <c r="B744" s="54" t="s">
        <v>365</v>
      </c>
      <c r="C744" s="43" t="s">
        <v>390</v>
      </c>
      <c r="D744" s="44">
        <v>9780857753984</v>
      </c>
      <c r="E744" s="54" t="s">
        <v>159</v>
      </c>
      <c r="F744" s="54" t="s">
        <v>375</v>
      </c>
      <c r="G744" s="46">
        <v>0</v>
      </c>
      <c r="H744" s="47">
        <v>15</v>
      </c>
      <c r="I744" s="48"/>
      <c r="J744" s="49">
        <v>12</v>
      </c>
      <c r="K744" s="50">
        <f t="shared" si="226"/>
        <v>0</v>
      </c>
      <c r="L744" s="48">
        <f t="shared" si="227"/>
        <v>8.25</v>
      </c>
      <c r="M744" s="48"/>
    </row>
    <row r="745" spans="1:13" s="42" customFormat="1" ht="18" customHeight="1" x14ac:dyDescent="0.2">
      <c r="A745" s="54" t="s">
        <v>224</v>
      </c>
      <c r="B745" s="54" t="s">
        <v>365</v>
      </c>
      <c r="C745" s="43" t="s">
        <v>390</v>
      </c>
      <c r="D745" s="44">
        <v>9780857753977</v>
      </c>
      <c r="E745" s="54" t="s">
        <v>159</v>
      </c>
      <c r="F745" s="54" t="s">
        <v>376</v>
      </c>
      <c r="G745" s="46">
        <v>0</v>
      </c>
      <c r="H745" s="47">
        <v>15</v>
      </c>
      <c r="I745" s="48"/>
      <c r="J745" s="49">
        <v>12</v>
      </c>
      <c r="K745" s="50">
        <f t="shared" si="226"/>
        <v>0</v>
      </c>
      <c r="L745" s="48">
        <f t="shared" si="227"/>
        <v>8.25</v>
      </c>
      <c r="M745" s="48"/>
    </row>
    <row r="746" spans="1:13" s="42" customFormat="1" ht="18" customHeight="1" x14ac:dyDescent="0.2">
      <c r="A746" s="54" t="s">
        <v>224</v>
      </c>
      <c r="B746" s="54" t="s">
        <v>365</v>
      </c>
      <c r="C746" s="43" t="s">
        <v>390</v>
      </c>
      <c r="D746" s="44">
        <v>9781786647894</v>
      </c>
      <c r="E746" s="54" t="s">
        <v>159</v>
      </c>
      <c r="F746" s="54" t="s">
        <v>377</v>
      </c>
      <c r="G746" s="46">
        <v>0</v>
      </c>
      <c r="H746" s="47">
        <v>15</v>
      </c>
      <c r="I746" s="48"/>
      <c r="J746" s="49">
        <v>12</v>
      </c>
      <c r="K746" s="50">
        <f t="shared" si="226"/>
        <v>0</v>
      </c>
      <c r="L746" s="48">
        <f t="shared" si="227"/>
        <v>8.25</v>
      </c>
      <c r="M746" s="48"/>
    </row>
    <row r="747" spans="1:13" s="42" customFormat="1" ht="18" customHeight="1" x14ac:dyDescent="0.2">
      <c r="A747" s="54" t="s">
        <v>224</v>
      </c>
      <c r="B747" s="54" t="s">
        <v>365</v>
      </c>
      <c r="C747" s="43" t="s">
        <v>390</v>
      </c>
      <c r="D747" s="44">
        <v>9781847863089</v>
      </c>
      <c r="E747" s="54" t="s">
        <v>159</v>
      </c>
      <c r="F747" s="54" t="s">
        <v>378</v>
      </c>
      <c r="G747" s="46">
        <v>0</v>
      </c>
      <c r="H747" s="47">
        <v>15</v>
      </c>
      <c r="I747" s="48"/>
      <c r="J747" s="49">
        <v>12</v>
      </c>
      <c r="K747" s="50">
        <f t="shared" si="226"/>
        <v>0</v>
      </c>
      <c r="L747" s="48">
        <f t="shared" si="227"/>
        <v>8.25</v>
      </c>
      <c r="M747" s="48"/>
    </row>
    <row r="748" spans="1:13" s="51" customFormat="1" ht="18" customHeight="1" x14ac:dyDescent="0.2">
      <c r="A748" s="78" t="s">
        <v>224</v>
      </c>
      <c r="B748" s="78" t="s">
        <v>365</v>
      </c>
      <c r="C748" s="71" t="s">
        <v>669</v>
      </c>
      <c r="D748" s="72">
        <v>9781783613052</v>
      </c>
      <c r="E748" s="78" t="s">
        <v>159</v>
      </c>
      <c r="F748" s="78" t="s">
        <v>379</v>
      </c>
      <c r="G748" s="52">
        <v>0</v>
      </c>
      <c r="H748" s="74">
        <v>15</v>
      </c>
      <c r="I748" s="53"/>
      <c r="J748" s="75">
        <v>12</v>
      </c>
      <c r="K748" s="76">
        <f t="shared" si="224"/>
        <v>0</v>
      </c>
      <c r="L748" s="53">
        <f t="shared" si="225"/>
        <v>8.25</v>
      </c>
      <c r="M748" s="53"/>
    </row>
    <row r="749" spans="1:13" s="51" customFormat="1" ht="18" customHeight="1" x14ac:dyDescent="0.2">
      <c r="A749" s="78" t="s">
        <v>224</v>
      </c>
      <c r="B749" s="78" t="s">
        <v>365</v>
      </c>
      <c r="C749" s="71" t="s">
        <v>669</v>
      </c>
      <c r="D749" s="72">
        <v>9781847866486</v>
      </c>
      <c r="E749" s="78" t="s">
        <v>159</v>
      </c>
      <c r="F749" s="78" t="s">
        <v>380</v>
      </c>
      <c r="G749" s="52">
        <v>0</v>
      </c>
      <c r="H749" s="74">
        <v>15</v>
      </c>
      <c r="I749" s="53"/>
      <c r="J749" s="75">
        <v>12</v>
      </c>
      <c r="K749" s="76">
        <f t="shared" si="224"/>
        <v>0</v>
      </c>
      <c r="L749" s="53">
        <f t="shared" si="225"/>
        <v>8.25</v>
      </c>
      <c r="M749" s="53"/>
    </row>
    <row r="750" spans="1:13" s="51" customFormat="1" ht="18" customHeight="1" x14ac:dyDescent="0.2">
      <c r="A750" s="78" t="s">
        <v>224</v>
      </c>
      <c r="B750" s="78" t="s">
        <v>365</v>
      </c>
      <c r="C750" s="71" t="s">
        <v>669</v>
      </c>
      <c r="D750" s="72">
        <v>9781847862310</v>
      </c>
      <c r="E750" s="78" t="s">
        <v>159</v>
      </c>
      <c r="F750" s="78" t="s">
        <v>381</v>
      </c>
      <c r="G750" s="52">
        <v>0</v>
      </c>
      <c r="H750" s="74">
        <v>15</v>
      </c>
      <c r="I750" s="53"/>
      <c r="J750" s="75">
        <v>12</v>
      </c>
      <c r="K750" s="76">
        <f t="shared" si="224"/>
        <v>0</v>
      </c>
      <c r="L750" s="53">
        <f t="shared" si="225"/>
        <v>8.25</v>
      </c>
      <c r="M750" s="53"/>
    </row>
    <row r="751" spans="1:13" s="51" customFormat="1" ht="18" customHeight="1" x14ac:dyDescent="0.2">
      <c r="A751" s="78" t="s">
        <v>224</v>
      </c>
      <c r="B751" s="78" t="s">
        <v>365</v>
      </c>
      <c r="C751" s="71" t="s">
        <v>669</v>
      </c>
      <c r="D751" s="72">
        <v>9781847866479</v>
      </c>
      <c r="E751" s="78" t="s">
        <v>159</v>
      </c>
      <c r="F751" s="78" t="s">
        <v>382</v>
      </c>
      <c r="G751" s="52">
        <v>0</v>
      </c>
      <c r="H751" s="74">
        <v>15</v>
      </c>
      <c r="I751" s="53"/>
      <c r="J751" s="75">
        <v>12</v>
      </c>
      <c r="K751" s="76">
        <f t="shared" ref="K751:K753" si="228">G751*L751</f>
        <v>0</v>
      </c>
      <c r="L751" s="53">
        <f t="shared" ref="L751:L753" si="229">H751-(H751*$G$27)</f>
        <v>8.25</v>
      </c>
      <c r="M751" s="53"/>
    </row>
    <row r="752" spans="1:13" ht="16" x14ac:dyDescent="0.2">
      <c r="A752" s="54" t="s">
        <v>224</v>
      </c>
      <c r="B752" s="54" t="s">
        <v>365</v>
      </c>
      <c r="C752" s="43" t="s">
        <v>390</v>
      </c>
      <c r="D752" s="44">
        <v>9781783614233</v>
      </c>
      <c r="E752" s="54" t="s">
        <v>166</v>
      </c>
      <c r="F752" s="54" t="s">
        <v>383</v>
      </c>
      <c r="G752" s="46">
        <v>0</v>
      </c>
      <c r="H752" s="47">
        <v>9.99</v>
      </c>
      <c r="I752" s="48"/>
      <c r="J752" s="49">
        <v>20</v>
      </c>
      <c r="K752" s="50">
        <f t="shared" si="228"/>
        <v>0</v>
      </c>
      <c r="L752" s="48">
        <f t="shared" si="229"/>
        <v>5.4945000000000004</v>
      </c>
      <c r="M752" s="48"/>
    </row>
    <row r="753" spans="1:13" ht="16" x14ac:dyDescent="0.2">
      <c r="A753" s="54" t="s">
        <v>224</v>
      </c>
      <c r="B753" s="54" t="s">
        <v>365</v>
      </c>
      <c r="C753" s="43" t="s">
        <v>390</v>
      </c>
      <c r="D753" s="44">
        <v>9781783614226</v>
      </c>
      <c r="E753" s="54" t="s">
        <v>166</v>
      </c>
      <c r="F753" s="54" t="s">
        <v>384</v>
      </c>
      <c r="G753" s="46">
        <v>0</v>
      </c>
      <c r="H753" s="47">
        <v>8.99</v>
      </c>
      <c r="I753" s="48"/>
      <c r="J753" s="49" t="s">
        <v>385</v>
      </c>
      <c r="K753" s="50">
        <f t="shared" si="228"/>
        <v>0</v>
      </c>
      <c r="L753" s="48">
        <f t="shared" si="229"/>
        <v>4.9444999999999997</v>
      </c>
      <c r="M753" s="48"/>
    </row>
    <row r="754" spans="1:13" ht="16" x14ac:dyDescent="0.2">
      <c r="A754" s="56"/>
      <c r="C754" s="30"/>
      <c r="D754" s="57"/>
      <c r="F754" s="21"/>
      <c r="G754" s="21"/>
    </row>
    <row r="755" spans="1:13" ht="19" x14ac:dyDescent="0.25">
      <c r="A755" s="56"/>
      <c r="C755" s="30"/>
      <c r="D755" s="57"/>
      <c r="F755" s="21"/>
      <c r="G755" s="21"/>
      <c r="I755" s="9"/>
      <c r="J755" s="58" t="s">
        <v>20</v>
      </c>
      <c r="K755" s="59">
        <f>SUM(K30:K753)</f>
        <v>0</v>
      </c>
    </row>
    <row r="756" spans="1:13" ht="16" x14ac:dyDescent="0.2">
      <c r="A756" s="56"/>
      <c r="C756" s="30"/>
      <c r="D756" s="57"/>
      <c r="F756" s="21"/>
      <c r="G756" s="21"/>
    </row>
    <row r="757" spans="1:13" ht="16" x14ac:dyDescent="0.2">
      <c r="A757" s="56"/>
      <c r="C757" s="30"/>
      <c r="D757" s="57"/>
      <c r="F757" s="21"/>
      <c r="G757" s="21"/>
    </row>
    <row r="758" spans="1:13" ht="16" x14ac:dyDescent="0.2">
      <c r="A758" s="56"/>
      <c r="C758" s="30"/>
      <c r="D758" s="57"/>
      <c r="F758" s="21"/>
      <c r="G758" s="21"/>
    </row>
    <row r="759" spans="1:13" ht="16" x14ac:dyDescent="0.2">
      <c r="A759" s="56"/>
      <c r="C759" s="30"/>
      <c r="D759" s="57"/>
      <c r="F759" s="21"/>
      <c r="G759" s="21"/>
    </row>
    <row r="760" spans="1:13" ht="16" x14ac:dyDescent="0.2">
      <c r="A760" s="56"/>
      <c r="C760" s="30"/>
      <c r="D760" s="57"/>
      <c r="F760" s="21"/>
      <c r="G760" s="21"/>
    </row>
    <row r="761" spans="1:13" ht="16" x14ac:dyDescent="0.2">
      <c r="A761" s="56"/>
      <c r="C761" s="30"/>
      <c r="D761" s="57"/>
      <c r="F761" s="21"/>
      <c r="G761" s="21"/>
    </row>
    <row r="762" spans="1:13" ht="16" x14ac:dyDescent="0.2">
      <c r="A762" s="56"/>
      <c r="C762" s="30"/>
      <c r="D762" s="57"/>
      <c r="F762" s="21"/>
      <c r="G762" s="21"/>
    </row>
    <row r="763" spans="1:13" ht="16" x14ac:dyDescent="0.2">
      <c r="A763" s="56"/>
      <c r="C763" s="30"/>
      <c r="D763" s="57"/>
      <c r="F763" s="21"/>
      <c r="G763" s="21"/>
    </row>
    <row r="764" spans="1:13" ht="16" x14ac:dyDescent="0.2">
      <c r="A764" s="56"/>
      <c r="C764" s="30"/>
      <c r="D764" s="57"/>
      <c r="F764" s="21"/>
      <c r="G764" s="21"/>
    </row>
    <row r="765" spans="1:13" ht="16" x14ac:dyDescent="0.2">
      <c r="A765" s="56"/>
      <c r="C765" s="30"/>
      <c r="D765" s="57"/>
      <c r="F765" s="21"/>
      <c r="G765" s="21"/>
    </row>
    <row r="766" spans="1:13" ht="16" x14ac:dyDescent="0.2">
      <c r="A766" s="56"/>
      <c r="C766" s="30"/>
      <c r="D766" s="57"/>
      <c r="F766" s="21"/>
      <c r="G766" s="21"/>
    </row>
    <row r="767" spans="1:13" ht="16" x14ac:dyDescent="0.2">
      <c r="A767" s="56"/>
      <c r="C767" s="30"/>
      <c r="D767" s="57"/>
      <c r="F767" s="21"/>
      <c r="G767" s="21"/>
    </row>
    <row r="768" spans="1:13" ht="16" x14ac:dyDescent="0.2">
      <c r="A768" s="56"/>
      <c r="C768" s="30"/>
      <c r="D768" s="57"/>
      <c r="F768" s="21"/>
      <c r="G768" s="21"/>
    </row>
    <row r="769" spans="1:7" ht="16" x14ac:dyDescent="0.2">
      <c r="A769" s="56"/>
      <c r="C769" s="30"/>
      <c r="D769" s="57"/>
      <c r="F769" s="21"/>
      <c r="G769" s="21"/>
    </row>
    <row r="770" spans="1:7" ht="16" x14ac:dyDescent="0.2">
      <c r="A770" s="56"/>
      <c r="C770" s="30"/>
      <c r="D770" s="57"/>
      <c r="F770" s="21"/>
      <c r="G770" s="21"/>
    </row>
    <row r="771" spans="1:7" ht="16" x14ac:dyDescent="0.2">
      <c r="A771" s="56"/>
      <c r="C771" s="30"/>
      <c r="D771" s="57"/>
      <c r="F771" s="21"/>
      <c r="G771" s="21"/>
    </row>
    <row r="772" spans="1:7" ht="16" x14ac:dyDescent="0.2">
      <c r="A772" s="56"/>
      <c r="C772" s="30"/>
      <c r="D772" s="57"/>
      <c r="F772" s="21"/>
      <c r="G772" s="21"/>
    </row>
    <row r="773" spans="1:7" ht="16" x14ac:dyDescent="0.2">
      <c r="A773" s="56"/>
      <c r="C773" s="30"/>
      <c r="D773" s="57"/>
      <c r="F773" s="21"/>
      <c r="G773" s="21"/>
    </row>
    <row r="774" spans="1:7" ht="16" x14ac:dyDescent="0.2">
      <c r="A774" s="56"/>
      <c r="C774" s="30"/>
      <c r="D774" s="57"/>
      <c r="F774" s="21"/>
      <c r="G774" s="21"/>
    </row>
    <row r="775" spans="1:7" ht="16" x14ac:dyDescent="0.2">
      <c r="A775" s="56"/>
      <c r="C775" s="30"/>
      <c r="D775" s="57"/>
      <c r="F775" s="21"/>
      <c r="G775" s="21"/>
    </row>
    <row r="776" spans="1:7" ht="16" x14ac:dyDescent="0.2">
      <c r="A776" s="56"/>
      <c r="C776" s="30"/>
      <c r="D776" s="57"/>
      <c r="F776" s="21"/>
      <c r="G776" s="21"/>
    </row>
    <row r="777" spans="1:7" ht="16" x14ac:dyDescent="0.2">
      <c r="A777" s="56"/>
      <c r="C777" s="30"/>
      <c r="D777" s="57"/>
      <c r="F777" s="21"/>
      <c r="G777" s="21"/>
    </row>
    <row r="778" spans="1:7" ht="16" x14ac:dyDescent="0.2">
      <c r="A778" s="56"/>
      <c r="C778" s="30"/>
      <c r="D778" s="57"/>
      <c r="F778" s="21"/>
      <c r="G778" s="21"/>
    </row>
    <row r="779" spans="1:7" ht="16" x14ac:dyDescent="0.2">
      <c r="A779" s="56"/>
      <c r="C779" s="30"/>
      <c r="D779" s="57"/>
      <c r="F779" s="21"/>
      <c r="G779" s="21"/>
    </row>
    <row r="780" spans="1:7" ht="16" x14ac:dyDescent="0.2">
      <c r="A780" s="56"/>
      <c r="C780" s="30"/>
      <c r="D780" s="57"/>
      <c r="F780" s="21"/>
      <c r="G780" s="21"/>
    </row>
    <row r="781" spans="1:7" ht="16" x14ac:dyDescent="0.2">
      <c r="A781" s="56"/>
      <c r="C781" s="30"/>
      <c r="D781" s="57"/>
      <c r="F781" s="21"/>
      <c r="G781" s="21"/>
    </row>
    <row r="782" spans="1:7" ht="16" x14ac:dyDescent="0.2">
      <c r="A782" s="56"/>
      <c r="C782" s="30"/>
      <c r="D782" s="57"/>
      <c r="F782" s="21"/>
      <c r="G782" s="21"/>
    </row>
    <row r="783" spans="1:7" ht="16" x14ac:dyDescent="0.2">
      <c r="A783" s="56"/>
      <c r="C783" s="30"/>
      <c r="D783" s="57"/>
      <c r="F783" s="21"/>
      <c r="G783" s="21"/>
    </row>
    <row r="784" spans="1:7" ht="16" x14ac:dyDescent="0.2">
      <c r="A784" s="56"/>
      <c r="C784" s="30"/>
      <c r="D784" s="57"/>
      <c r="F784" s="21"/>
      <c r="G784" s="21"/>
    </row>
    <row r="785" spans="1:7" ht="16" x14ac:dyDescent="0.2">
      <c r="A785" s="56"/>
      <c r="C785" s="30"/>
      <c r="D785" s="57"/>
      <c r="F785" s="21"/>
      <c r="G785" s="21"/>
    </row>
    <row r="786" spans="1:7" ht="16" x14ac:dyDescent="0.2">
      <c r="A786" s="56"/>
      <c r="C786" s="30"/>
      <c r="D786" s="57"/>
      <c r="F786" s="21"/>
      <c r="G786" s="21"/>
    </row>
    <row r="787" spans="1:7" ht="16" x14ac:dyDescent="0.2">
      <c r="A787" s="56"/>
      <c r="C787" s="30"/>
      <c r="D787" s="57"/>
      <c r="F787" s="21"/>
      <c r="G787" s="21"/>
    </row>
    <row r="788" spans="1:7" ht="16" x14ac:dyDescent="0.2">
      <c r="A788" s="56"/>
      <c r="C788" s="30"/>
      <c r="D788" s="57"/>
      <c r="F788" s="21"/>
      <c r="G788" s="21"/>
    </row>
    <row r="789" spans="1:7" ht="16" x14ac:dyDescent="0.2">
      <c r="A789" s="56"/>
      <c r="C789" s="30"/>
      <c r="D789" s="57"/>
      <c r="F789" s="21"/>
      <c r="G789" s="21"/>
    </row>
    <row r="790" spans="1:7" ht="16" x14ac:dyDescent="0.2">
      <c r="A790" s="56"/>
      <c r="C790" s="30"/>
      <c r="D790" s="57"/>
      <c r="F790" s="21"/>
      <c r="G790" s="21"/>
    </row>
    <row r="791" spans="1:7" ht="16" x14ac:dyDescent="0.2">
      <c r="A791" s="56"/>
      <c r="C791" s="30"/>
      <c r="D791" s="57"/>
      <c r="F791" s="21"/>
      <c r="G791" s="21"/>
    </row>
    <row r="792" spans="1:7" ht="16" x14ac:dyDescent="0.2">
      <c r="A792" s="56"/>
      <c r="C792" s="30"/>
      <c r="D792" s="57"/>
      <c r="F792" s="21"/>
      <c r="G792" s="21"/>
    </row>
    <row r="793" spans="1:7" ht="16" x14ac:dyDescent="0.2">
      <c r="A793" s="56"/>
      <c r="C793" s="30"/>
      <c r="D793" s="57"/>
      <c r="F793" s="21"/>
      <c r="G793" s="21"/>
    </row>
    <row r="794" spans="1:7" ht="16" x14ac:dyDescent="0.2">
      <c r="A794" s="56"/>
      <c r="C794" s="30"/>
      <c r="D794" s="57"/>
      <c r="F794" s="21"/>
      <c r="G794" s="21"/>
    </row>
    <row r="795" spans="1:7" ht="16" x14ac:dyDescent="0.2">
      <c r="A795" s="56"/>
      <c r="C795" s="30"/>
      <c r="D795" s="57"/>
      <c r="F795" s="21"/>
      <c r="G795" s="21"/>
    </row>
    <row r="796" spans="1:7" ht="16" x14ac:dyDescent="0.2">
      <c r="A796" s="56"/>
      <c r="C796" s="30"/>
      <c r="D796" s="57"/>
      <c r="F796" s="21"/>
      <c r="G796" s="21"/>
    </row>
    <row r="797" spans="1:7" ht="16" x14ac:dyDescent="0.2">
      <c r="A797" s="56"/>
      <c r="C797" s="30"/>
      <c r="D797" s="57"/>
      <c r="F797" s="21"/>
      <c r="G797" s="21"/>
    </row>
    <row r="798" spans="1:7" ht="16" x14ac:dyDescent="0.2">
      <c r="A798" s="56"/>
      <c r="C798" s="30"/>
      <c r="D798" s="57"/>
      <c r="F798" s="21"/>
      <c r="G798" s="21"/>
    </row>
    <row r="799" spans="1:7" ht="16" x14ac:dyDescent="0.2">
      <c r="A799" s="56"/>
      <c r="C799" s="30"/>
      <c r="D799" s="57"/>
      <c r="F799" s="21"/>
      <c r="G799" s="21"/>
    </row>
    <row r="800" spans="1:7" ht="16" x14ac:dyDescent="0.2">
      <c r="A800" s="56"/>
      <c r="C800" s="30"/>
      <c r="D800" s="57"/>
      <c r="F800" s="21"/>
      <c r="G800" s="21"/>
    </row>
    <row r="801" spans="1:7" ht="16" x14ac:dyDescent="0.2">
      <c r="A801" s="56"/>
      <c r="C801" s="30"/>
      <c r="D801" s="57"/>
      <c r="F801" s="21"/>
      <c r="G801" s="21"/>
    </row>
    <row r="802" spans="1:7" ht="16" x14ac:dyDescent="0.2">
      <c r="A802" s="56"/>
      <c r="C802" s="30"/>
      <c r="D802" s="57"/>
      <c r="F802" s="21"/>
      <c r="G802" s="21"/>
    </row>
    <row r="803" spans="1:7" ht="16" x14ac:dyDescent="0.2">
      <c r="A803" s="56"/>
      <c r="C803" s="30"/>
      <c r="D803" s="57"/>
      <c r="F803" s="21"/>
      <c r="G803" s="21"/>
    </row>
    <row r="804" spans="1:7" ht="16" x14ac:dyDescent="0.2">
      <c r="A804" s="56"/>
      <c r="C804" s="30"/>
      <c r="D804" s="57"/>
      <c r="F804" s="21"/>
      <c r="G804" s="21"/>
    </row>
    <row r="805" spans="1:7" ht="16" x14ac:dyDescent="0.2">
      <c r="A805" s="56"/>
      <c r="C805" s="30"/>
      <c r="D805" s="57"/>
      <c r="F805" s="21"/>
      <c r="G805" s="21"/>
    </row>
    <row r="806" spans="1:7" ht="16" x14ac:dyDescent="0.2">
      <c r="A806" s="56"/>
      <c r="C806" s="30"/>
      <c r="D806" s="57"/>
      <c r="F806" s="21"/>
      <c r="G806" s="21"/>
    </row>
    <row r="807" spans="1:7" ht="16" x14ac:dyDescent="0.2">
      <c r="A807" s="56"/>
      <c r="C807" s="30"/>
      <c r="D807" s="57"/>
      <c r="F807" s="21"/>
      <c r="G807" s="21"/>
    </row>
    <row r="808" spans="1:7" ht="16" x14ac:dyDescent="0.2">
      <c r="A808" s="56"/>
      <c r="C808" s="30"/>
      <c r="D808" s="57"/>
      <c r="F808" s="21"/>
      <c r="G808" s="21"/>
    </row>
    <row r="809" spans="1:7" ht="16" x14ac:dyDescent="0.2">
      <c r="A809" s="56"/>
      <c r="C809" s="30"/>
      <c r="D809" s="57"/>
      <c r="F809" s="21"/>
      <c r="G809" s="21"/>
    </row>
    <row r="810" spans="1:7" ht="16" x14ac:dyDescent="0.2">
      <c r="A810" s="56"/>
      <c r="C810" s="30"/>
      <c r="D810" s="57"/>
      <c r="F810" s="21"/>
      <c r="G810" s="21"/>
    </row>
    <row r="811" spans="1:7" ht="16" x14ac:dyDescent="0.2">
      <c r="A811" s="56"/>
      <c r="C811" s="30"/>
      <c r="D811" s="57"/>
      <c r="F811" s="21"/>
      <c r="G811" s="21"/>
    </row>
    <row r="812" spans="1:7" ht="16" x14ac:dyDescent="0.2">
      <c r="A812" s="56"/>
      <c r="C812" s="30"/>
      <c r="D812" s="57"/>
      <c r="F812" s="21"/>
      <c r="G812" s="21"/>
    </row>
    <row r="813" spans="1:7" ht="16" x14ac:dyDescent="0.2">
      <c r="A813" s="56"/>
      <c r="C813" s="30"/>
      <c r="D813" s="57"/>
      <c r="F813" s="21"/>
      <c r="G813" s="21"/>
    </row>
    <row r="814" spans="1:7" ht="16" x14ac:dyDescent="0.2">
      <c r="A814" s="56"/>
      <c r="C814" s="30"/>
      <c r="D814" s="57"/>
      <c r="F814" s="21"/>
      <c r="G814" s="21"/>
    </row>
    <row r="815" spans="1:7" ht="16" x14ac:dyDescent="0.2">
      <c r="A815" s="56"/>
      <c r="C815" s="30"/>
      <c r="D815" s="57"/>
      <c r="F815" s="21"/>
      <c r="G815" s="21"/>
    </row>
    <row r="816" spans="1:7" ht="16" x14ac:dyDescent="0.2">
      <c r="A816" s="56"/>
      <c r="C816" s="30"/>
      <c r="D816" s="57"/>
      <c r="F816" s="21"/>
      <c r="G816" s="21"/>
    </row>
    <row r="817" spans="1:7" ht="16" x14ac:dyDescent="0.2">
      <c r="A817" s="56"/>
      <c r="C817" s="30"/>
      <c r="D817" s="57"/>
      <c r="F817" s="21"/>
      <c r="G817" s="21"/>
    </row>
    <row r="818" spans="1:7" ht="16" x14ac:dyDescent="0.2">
      <c r="A818" s="56"/>
      <c r="C818" s="30"/>
      <c r="D818" s="57"/>
      <c r="F818" s="21"/>
      <c r="G818" s="21"/>
    </row>
    <row r="819" spans="1:7" ht="16" x14ac:dyDescent="0.2">
      <c r="A819" s="56"/>
      <c r="C819" s="30"/>
      <c r="D819" s="57"/>
      <c r="F819" s="21"/>
      <c r="G819" s="21"/>
    </row>
    <row r="820" spans="1:7" ht="16" x14ac:dyDescent="0.2">
      <c r="A820" s="56"/>
      <c r="C820" s="30"/>
      <c r="D820" s="57"/>
      <c r="F820" s="21"/>
      <c r="G820" s="21"/>
    </row>
    <row r="821" spans="1:7" ht="16" x14ac:dyDescent="0.2">
      <c r="A821" s="56"/>
      <c r="C821" s="30"/>
      <c r="D821" s="57"/>
      <c r="F821" s="21"/>
      <c r="G821" s="21"/>
    </row>
    <row r="822" spans="1:7" ht="16" x14ac:dyDescent="0.2">
      <c r="A822" s="56"/>
      <c r="C822" s="30"/>
      <c r="D822" s="57"/>
      <c r="F822" s="21"/>
      <c r="G822" s="21"/>
    </row>
    <row r="823" spans="1:7" ht="16" x14ac:dyDescent="0.2">
      <c r="A823" s="56"/>
      <c r="C823" s="30"/>
      <c r="D823" s="57"/>
      <c r="F823" s="21"/>
      <c r="G823" s="21"/>
    </row>
    <row r="824" spans="1:7" ht="16" x14ac:dyDescent="0.2">
      <c r="A824" s="56"/>
      <c r="C824" s="30"/>
      <c r="D824" s="57"/>
      <c r="F824" s="21"/>
      <c r="G824" s="21"/>
    </row>
    <row r="825" spans="1:7" ht="16" x14ac:dyDescent="0.2">
      <c r="A825" s="56"/>
      <c r="C825" s="30"/>
      <c r="D825" s="57"/>
      <c r="F825" s="21"/>
      <c r="G825" s="21"/>
    </row>
    <row r="826" spans="1:7" ht="16" x14ac:dyDescent="0.2">
      <c r="A826" s="56"/>
      <c r="C826" s="30"/>
      <c r="D826" s="57"/>
      <c r="F826" s="21"/>
      <c r="G826" s="21"/>
    </row>
    <row r="827" spans="1:7" ht="16" x14ac:dyDescent="0.2">
      <c r="A827" s="56"/>
      <c r="C827" s="30"/>
      <c r="D827" s="57"/>
      <c r="F827" s="21"/>
      <c r="G827" s="21"/>
    </row>
    <row r="828" spans="1:7" ht="16" x14ac:dyDescent="0.2">
      <c r="A828" s="56"/>
      <c r="C828" s="30"/>
      <c r="D828" s="57"/>
      <c r="F828" s="21"/>
      <c r="G828" s="21"/>
    </row>
    <row r="829" spans="1:7" ht="16" x14ac:dyDescent="0.2">
      <c r="A829" s="56"/>
      <c r="C829" s="30"/>
      <c r="D829" s="57"/>
      <c r="F829" s="21"/>
      <c r="G829" s="21"/>
    </row>
    <row r="830" spans="1:7" ht="16" x14ac:dyDescent="0.2">
      <c r="A830" s="56"/>
      <c r="C830" s="30"/>
      <c r="D830" s="57"/>
      <c r="F830" s="21"/>
      <c r="G830" s="21"/>
    </row>
    <row r="831" spans="1:7" ht="16" x14ac:dyDescent="0.2">
      <c r="A831" s="56"/>
      <c r="C831" s="30"/>
      <c r="D831" s="57"/>
      <c r="F831" s="21"/>
      <c r="G831" s="21"/>
    </row>
    <row r="832" spans="1:7" ht="16" x14ac:dyDescent="0.2">
      <c r="A832" s="56"/>
      <c r="C832" s="30"/>
      <c r="D832" s="57"/>
      <c r="F832" s="21"/>
      <c r="G832" s="21"/>
    </row>
    <row r="833" spans="1:7" ht="16" x14ac:dyDescent="0.2">
      <c r="A833" s="56"/>
      <c r="C833" s="30"/>
      <c r="D833" s="57"/>
      <c r="F833" s="21"/>
      <c r="G833" s="21"/>
    </row>
    <row r="834" spans="1:7" ht="16" x14ac:dyDescent="0.2">
      <c r="A834" s="56"/>
      <c r="C834" s="30"/>
      <c r="D834" s="57"/>
      <c r="F834" s="21"/>
      <c r="G834" s="21"/>
    </row>
    <row r="835" spans="1:7" ht="16" x14ac:dyDescent="0.2">
      <c r="A835" s="56"/>
      <c r="C835" s="30"/>
      <c r="D835" s="57"/>
      <c r="F835" s="21"/>
      <c r="G835" s="21"/>
    </row>
    <row r="836" spans="1:7" ht="16" x14ac:dyDescent="0.2">
      <c r="A836" s="56"/>
      <c r="C836" s="30"/>
      <c r="D836" s="57"/>
      <c r="F836" s="21"/>
      <c r="G836" s="21"/>
    </row>
    <row r="837" spans="1:7" ht="16" x14ac:dyDescent="0.2">
      <c r="A837" s="56"/>
      <c r="C837" s="30"/>
      <c r="D837" s="57"/>
      <c r="F837" s="21"/>
      <c r="G837" s="21"/>
    </row>
    <row r="838" spans="1:7" ht="16" x14ac:dyDescent="0.2">
      <c r="A838" s="56"/>
      <c r="C838" s="30"/>
      <c r="D838" s="57"/>
      <c r="F838" s="21"/>
      <c r="G838" s="21"/>
    </row>
    <row r="839" spans="1:7" ht="16" x14ac:dyDescent="0.2">
      <c r="A839" s="56"/>
      <c r="C839" s="30"/>
      <c r="D839" s="57"/>
      <c r="F839" s="21"/>
      <c r="G839" s="21"/>
    </row>
    <row r="840" spans="1:7" ht="16" x14ac:dyDescent="0.2">
      <c r="A840" s="56"/>
      <c r="C840" s="30"/>
      <c r="D840" s="57"/>
      <c r="F840" s="21"/>
      <c r="G840" s="21"/>
    </row>
    <row r="841" spans="1:7" ht="16" x14ac:dyDescent="0.2">
      <c r="A841" s="56"/>
      <c r="C841" s="30"/>
      <c r="D841" s="57"/>
      <c r="F841" s="21"/>
      <c r="G841" s="21"/>
    </row>
    <row r="842" spans="1:7" ht="16" x14ac:dyDescent="0.2">
      <c r="A842" s="56"/>
      <c r="C842" s="30"/>
      <c r="D842" s="57"/>
      <c r="F842" s="21"/>
      <c r="G842" s="21"/>
    </row>
    <row r="843" spans="1:7" ht="16" x14ac:dyDescent="0.2">
      <c r="A843" s="56"/>
      <c r="C843" s="30"/>
      <c r="D843" s="57"/>
      <c r="F843" s="21"/>
      <c r="G843" s="21"/>
    </row>
    <row r="844" spans="1:7" ht="16" x14ac:dyDescent="0.2">
      <c r="A844" s="56"/>
      <c r="C844" s="30"/>
      <c r="D844" s="57"/>
      <c r="F844" s="21"/>
      <c r="G844" s="21"/>
    </row>
    <row r="845" spans="1:7" ht="16" x14ac:dyDescent="0.2">
      <c r="A845" s="56"/>
      <c r="C845" s="30"/>
      <c r="D845" s="57"/>
      <c r="F845" s="21"/>
      <c r="G845" s="21"/>
    </row>
    <row r="846" spans="1:7" ht="16" x14ac:dyDescent="0.2">
      <c r="A846" s="56"/>
      <c r="C846" s="30"/>
      <c r="D846" s="57"/>
      <c r="F846" s="21"/>
      <c r="G846" s="21"/>
    </row>
    <row r="847" spans="1:7" ht="16" x14ac:dyDescent="0.2">
      <c r="A847" s="56"/>
      <c r="C847" s="30"/>
      <c r="D847" s="57"/>
      <c r="F847" s="21"/>
      <c r="G847" s="21"/>
    </row>
    <row r="848" spans="1:7" ht="16" x14ac:dyDescent="0.2">
      <c r="A848" s="56"/>
      <c r="C848" s="30"/>
      <c r="D848" s="57"/>
      <c r="F848" s="21"/>
      <c r="G848" s="21"/>
    </row>
    <row r="849" spans="1:7" ht="16" x14ac:dyDescent="0.2">
      <c r="A849" s="56"/>
      <c r="C849" s="30"/>
      <c r="D849" s="57"/>
      <c r="F849" s="21"/>
      <c r="G849" s="21"/>
    </row>
    <row r="850" spans="1:7" ht="16" x14ac:dyDescent="0.2">
      <c r="A850" s="56"/>
      <c r="C850" s="30"/>
      <c r="D850" s="57"/>
      <c r="F850" s="21"/>
      <c r="G850" s="21"/>
    </row>
    <row r="851" spans="1:7" ht="16" x14ac:dyDescent="0.2">
      <c r="A851" s="56"/>
      <c r="C851" s="30"/>
      <c r="D851" s="57"/>
      <c r="F851" s="21"/>
      <c r="G851" s="21"/>
    </row>
    <row r="852" spans="1:7" ht="16" x14ac:dyDescent="0.2">
      <c r="A852" s="56"/>
      <c r="C852" s="30"/>
      <c r="D852" s="57"/>
      <c r="F852" s="21"/>
      <c r="G852" s="21"/>
    </row>
    <row r="853" spans="1:7" ht="16" x14ac:dyDescent="0.2">
      <c r="A853" s="56"/>
      <c r="C853" s="30"/>
      <c r="D853" s="57"/>
      <c r="F853" s="21"/>
      <c r="G853" s="21"/>
    </row>
    <row r="854" spans="1:7" ht="16" x14ac:dyDescent="0.2">
      <c r="A854" s="56"/>
      <c r="C854" s="30"/>
      <c r="D854" s="57"/>
      <c r="F854" s="21"/>
      <c r="G854" s="21"/>
    </row>
    <row r="855" spans="1:7" ht="16" x14ac:dyDescent="0.2">
      <c r="A855" s="56"/>
      <c r="C855" s="30"/>
      <c r="D855" s="57"/>
      <c r="F855" s="21"/>
      <c r="G855" s="21"/>
    </row>
    <row r="856" spans="1:7" ht="16" x14ac:dyDescent="0.2">
      <c r="A856" s="56"/>
      <c r="C856" s="30"/>
      <c r="D856" s="57"/>
      <c r="F856" s="21"/>
      <c r="G856" s="21"/>
    </row>
    <row r="857" spans="1:7" ht="16" x14ac:dyDescent="0.2">
      <c r="A857" s="56"/>
      <c r="C857" s="30"/>
      <c r="D857" s="57"/>
      <c r="F857" s="21"/>
      <c r="G857" s="21"/>
    </row>
    <row r="858" spans="1:7" ht="16" x14ac:dyDescent="0.2">
      <c r="A858" s="56"/>
      <c r="C858" s="30"/>
      <c r="D858" s="57"/>
      <c r="F858" s="21"/>
      <c r="G858" s="21"/>
    </row>
    <row r="859" spans="1:7" ht="16" x14ac:dyDescent="0.2">
      <c r="A859" s="56"/>
      <c r="C859" s="30"/>
      <c r="D859" s="57"/>
      <c r="F859" s="21"/>
      <c r="G859" s="21"/>
    </row>
    <row r="860" spans="1:7" ht="16" x14ac:dyDescent="0.2">
      <c r="A860" s="56"/>
      <c r="C860" s="30"/>
      <c r="D860" s="57"/>
      <c r="F860" s="21"/>
      <c r="G860" s="21"/>
    </row>
    <row r="861" spans="1:7" ht="16" x14ac:dyDescent="0.2">
      <c r="A861" s="56"/>
      <c r="C861" s="30"/>
      <c r="D861" s="57"/>
      <c r="F861" s="21"/>
      <c r="G861" s="21"/>
    </row>
    <row r="862" spans="1:7" ht="16" x14ac:dyDescent="0.2">
      <c r="A862" s="56"/>
      <c r="C862" s="30"/>
      <c r="D862" s="57"/>
      <c r="F862" s="21"/>
      <c r="G862" s="21"/>
    </row>
    <row r="863" spans="1:7" ht="16" x14ac:dyDescent="0.2">
      <c r="A863" s="56"/>
      <c r="C863" s="30"/>
      <c r="D863" s="57"/>
      <c r="F863" s="21"/>
      <c r="G863" s="21"/>
    </row>
    <row r="864" spans="1:7" ht="16" x14ac:dyDescent="0.2">
      <c r="A864" s="56"/>
      <c r="C864" s="30"/>
      <c r="D864" s="57"/>
      <c r="F864" s="21"/>
      <c r="G864" s="21"/>
    </row>
    <row r="865" spans="1:7" ht="16" x14ac:dyDescent="0.2">
      <c r="A865" s="56"/>
      <c r="C865" s="30"/>
      <c r="D865" s="57"/>
      <c r="F865" s="21"/>
      <c r="G865" s="21"/>
    </row>
    <row r="866" spans="1:7" ht="16" x14ac:dyDescent="0.2">
      <c r="A866" s="56"/>
      <c r="C866" s="30"/>
      <c r="D866" s="57"/>
      <c r="F866" s="21"/>
      <c r="G866" s="21"/>
    </row>
    <row r="867" spans="1:7" ht="16" x14ac:dyDescent="0.2">
      <c r="A867" s="56"/>
      <c r="C867" s="30"/>
      <c r="D867" s="57"/>
      <c r="F867" s="21"/>
      <c r="G867" s="21"/>
    </row>
    <row r="868" spans="1:7" ht="16" x14ac:dyDescent="0.2">
      <c r="A868" s="56"/>
      <c r="C868" s="30"/>
      <c r="D868" s="57"/>
      <c r="F868" s="21"/>
      <c r="G868" s="21"/>
    </row>
    <row r="869" spans="1:7" ht="16" x14ac:dyDescent="0.2">
      <c r="A869" s="56"/>
      <c r="C869" s="30"/>
      <c r="D869" s="57"/>
      <c r="F869" s="21"/>
      <c r="G869" s="21"/>
    </row>
    <row r="870" spans="1:7" ht="16" x14ac:dyDescent="0.2">
      <c r="A870" s="56"/>
      <c r="C870" s="30"/>
      <c r="D870" s="57"/>
      <c r="F870" s="21"/>
      <c r="G870" s="21"/>
    </row>
    <row r="871" spans="1:7" ht="16" x14ac:dyDescent="0.2">
      <c r="A871" s="56"/>
      <c r="C871" s="30"/>
      <c r="D871" s="57"/>
      <c r="F871" s="21"/>
      <c r="G871" s="21"/>
    </row>
    <row r="872" spans="1:7" ht="16" x14ac:dyDescent="0.2">
      <c r="A872" s="56"/>
      <c r="C872" s="30"/>
      <c r="D872" s="57"/>
      <c r="F872" s="21"/>
      <c r="G872" s="21"/>
    </row>
    <row r="873" spans="1:7" ht="16" x14ac:dyDescent="0.2">
      <c r="A873" s="56"/>
      <c r="C873" s="30"/>
      <c r="D873" s="57"/>
      <c r="F873" s="21"/>
      <c r="G873" s="21"/>
    </row>
    <row r="874" spans="1:7" ht="16" x14ac:dyDescent="0.2">
      <c r="A874" s="56"/>
      <c r="C874" s="30"/>
      <c r="D874" s="57"/>
      <c r="F874" s="21"/>
      <c r="G874" s="21"/>
    </row>
    <row r="875" spans="1:7" ht="16" x14ac:dyDescent="0.2">
      <c r="A875" s="56"/>
      <c r="C875" s="30"/>
      <c r="D875" s="57"/>
      <c r="F875" s="21"/>
      <c r="G875" s="21"/>
    </row>
    <row r="876" spans="1:7" ht="16" x14ac:dyDescent="0.2">
      <c r="A876" s="56"/>
      <c r="C876" s="30"/>
      <c r="D876" s="57"/>
      <c r="F876" s="21"/>
      <c r="G876" s="21"/>
    </row>
    <row r="877" spans="1:7" ht="16" x14ac:dyDescent="0.2">
      <c r="A877" s="56"/>
      <c r="C877" s="30"/>
      <c r="D877" s="57"/>
      <c r="F877" s="21"/>
      <c r="G877" s="21"/>
    </row>
    <row r="878" spans="1:7" ht="16" x14ac:dyDescent="0.2">
      <c r="A878" s="56"/>
      <c r="C878" s="30"/>
      <c r="D878" s="57"/>
      <c r="F878" s="21"/>
      <c r="G878" s="21"/>
    </row>
    <row r="879" spans="1:7" ht="16" x14ac:dyDescent="0.2">
      <c r="A879" s="56"/>
      <c r="C879" s="30"/>
      <c r="D879" s="57"/>
      <c r="F879" s="21"/>
      <c r="G879" s="21"/>
    </row>
    <row r="880" spans="1:7" ht="16" x14ac:dyDescent="0.2">
      <c r="A880" s="56"/>
      <c r="C880" s="30"/>
      <c r="D880" s="57"/>
      <c r="F880" s="21"/>
      <c r="G880" s="21"/>
    </row>
    <row r="881" spans="1:7" ht="16" x14ac:dyDescent="0.2">
      <c r="A881" s="56"/>
      <c r="C881" s="30"/>
      <c r="D881" s="57"/>
      <c r="F881" s="21"/>
      <c r="G881" s="21"/>
    </row>
    <row r="882" spans="1:7" ht="16" x14ac:dyDescent="0.2">
      <c r="A882" s="56"/>
      <c r="C882" s="30"/>
      <c r="D882" s="57"/>
      <c r="F882" s="21"/>
      <c r="G882" s="21"/>
    </row>
    <row r="883" spans="1:7" ht="16" x14ac:dyDescent="0.2">
      <c r="A883" s="56"/>
      <c r="C883" s="30"/>
      <c r="D883" s="57"/>
      <c r="F883" s="21"/>
      <c r="G883" s="21"/>
    </row>
    <row r="884" spans="1:7" ht="16" x14ac:dyDescent="0.2">
      <c r="A884" s="56"/>
      <c r="C884" s="30"/>
      <c r="D884" s="57"/>
      <c r="F884" s="21"/>
      <c r="G884" s="21"/>
    </row>
    <row r="885" spans="1:7" ht="16" x14ac:dyDescent="0.2">
      <c r="A885" s="56"/>
      <c r="C885" s="30"/>
      <c r="D885" s="57"/>
      <c r="F885" s="21"/>
      <c r="G885" s="21"/>
    </row>
    <row r="886" spans="1:7" ht="16" x14ac:dyDescent="0.2">
      <c r="A886" s="56"/>
      <c r="C886" s="30"/>
      <c r="D886" s="57"/>
      <c r="F886" s="21"/>
      <c r="G886" s="21"/>
    </row>
    <row r="887" spans="1:7" ht="16" x14ac:dyDescent="0.2">
      <c r="A887" s="56"/>
      <c r="C887" s="30"/>
      <c r="D887" s="57"/>
      <c r="F887" s="21"/>
      <c r="G887" s="21"/>
    </row>
    <row r="888" spans="1:7" ht="16" x14ac:dyDescent="0.2">
      <c r="A888" s="56"/>
      <c r="C888" s="30"/>
      <c r="D888" s="57"/>
      <c r="F888" s="21"/>
      <c r="G888" s="21"/>
    </row>
    <row r="889" spans="1:7" ht="16" x14ac:dyDescent="0.2">
      <c r="A889" s="56"/>
      <c r="C889" s="30"/>
      <c r="D889" s="57"/>
      <c r="F889" s="21"/>
      <c r="G889" s="21"/>
    </row>
    <row r="890" spans="1:7" ht="16" x14ac:dyDescent="0.2">
      <c r="A890" s="56"/>
      <c r="C890" s="30"/>
      <c r="D890" s="57"/>
      <c r="F890" s="21"/>
      <c r="G890" s="21"/>
    </row>
    <row r="891" spans="1:7" ht="16" x14ac:dyDescent="0.2">
      <c r="A891" s="56"/>
      <c r="C891" s="30"/>
      <c r="D891" s="57"/>
      <c r="F891" s="21"/>
      <c r="G891" s="21"/>
    </row>
    <row r="892" spans="1:7" ht="16" x14ac:dyDescent="0.2">
      <c r="A892" s="56"/>
      <c r="C892" s="30"/>
      <c r="D892" s="57"/>
      <c r="F892" s="21"/>
      <c r="G892" s="21"/>
    </row>
    <row r="893" spans="1:7" ht="16" x14ac:dyDescent="0.2">
      <c r="A893" s="56"/>
      <c r="C893" s="30"/>
      <c r="D893" s="57"/>
      <c r="F893" s="21"/>
      <c r="G893" s="21"/>
    </row>
    <row r="894" spans="1:7" ht="16" x14ac:dyDescent="0.2">
      <c r="A894" s="56"/>
      <c r="C894" s="30"/>
      <c r="D894" s="57"/>
      <c r="F894" s="21"/>
      <c r="G894" s="21"/>
    </row>
    <row r="895" spans="1:7" ht="16" x14ac:dyDescent="0.2">
      <c r="A895" s="56"/>
      <c r="C895" s="30"/>
      <c r="D895" s="57"/>
      <c r="F895" s="21"/>
      <c r="G895" s="21"/>
    </row>
    <row r="896" spans="1:7" ht="16" x14ac:dyDescent="0.2">
      <c r="A896" s="56"/>
      <c r="C896" s="30"/>
      <c r="D896" s="57"/>
      <c r="F896" s="21"/>
      <c r="G896" s="21"/>
    </row>
    <row r="897" spans="1:7" ht="16" x14ac:dyDescent="0.2">
      <c r="A897" s="56"/>
      <c r="C897" s="30"/>
      <c r="D897" s="57"/>
      <c r="F897" s="21"/>
      <c r="G897" s="21"/>
    </row>
    <row r="898" spans="1:7" ht="16" x14ac:dyDescent="0.2">
      <c r="A898" s="56"/>
      <c r="C898" s="30"/>
      <c r="D898" s="57"/>
      <c r="F898" s="21"/>
      <c r="G898" s="21"/>
    </row>
    <row r="899" spans="1:7" ht="16" x14ac:dyDescent="0.2">
      <c r="A899" s="56"/>
      <c r="C899" s="30"/>
      <c r="D899" s="57"/>
      <c r="F899" s="21"/>
      <c r="G899" s="21"/>
    </row>
    <row r="900" spans="1:7" ht="16" x14ac:dyDescent="0.2">
      <c r="A900" s="56"/>
      <c r="C900" s="30"/>
      <c r="D900" s="57"/>
      <c r="F900" s="21"/>
      <c r="G900" s="21"/>
    </row>
    <row r="901" spans="1:7" ht="16" x14ac:dyDescent="0.2">
      <c r="A901" s="56"/>
      <c r="C901" s="30"/>
      <c r="D901" s="57"/>
      <c r="F901" s="21"/>
      <c r="G901" s="21"/>
    </row>
    <row r="902" spans="1:7" ht="16" x14ac:dyDescent="0.2">
      <c r="A902" s="56"/>
      <c r="C902" s="30"/>
      <c r="D902" s="57"/>
      <c r="F902" s="21"/>
      <c r="G902" s="21"/>
    </row>
    <row r="903" spans="1:7" ht="16" x14ac:dyDescent="0.2">
      <c r="A903" s="56"/>
      <c r="C903" s="30"/>
      <c r="D903" s="57"/>
      <c r="F903" s="21"/>
      <c r="G903" s="21"/>
    </row>
    <row r="904" spans="1:7" ht="16" x14ac:dyDescent="0.2">
      <c r="A904" s="56"/>
      <c r="C904" s="30"/>
      <c r="D904" s="57"/>
      <c r="F904" s="21"/>
      <c r="G904" s="21"/>
    </row>
    <row r="905" spans="1:7" ht="16" x14ac:dyDescent="0.2">
      <c r="A905" s="56"/>
      <c r="C905" s="30"/>
      <c r="D905" s="57"/>
      <c r="F905" s="21"/>
      <c r="G905" s="21"/>
    </row>
    <row r="906" spans="1:7" ht="16" x14ac:dyDescent="0.2">
      <c r="A906" s="56"/>
      <c r="C906" s="30"/>
      <c r="D906" s="57"/>
      <c r="F906" s="21"/>
      <c r="G906" s="21"/>
    </row>
    <row r="907" spans="1:7" ht="16" x14ac:dyDescent="0.2">
      <c r="A907" s="56"/>
      <c r="C907" s="30"/>
      <c r="D907" s="57"/>
      <c r="F907" s="21"/>
      <c r="G907" s="21"/>
    </row>
    <row r="908" spans="1:7" ht="16" x14ac:dyDescent="0.2">
      <c r="A908" s="56"/>
      <c r="C908" s="30"/>
      <c r="D908" s="57"/>
      <c r="F908" s="21"/>
      <c r="G908" s="21"/>
    </row>
    <row r="909" spans="1:7" ht="16" x14ac:dyDescent="0.2">
      <c r="A909" s="56"/>
      <c r="C909" s="30"/>
      <c r="D909" s="57"/>
      <c r="F909" s="21"/>
      <c r="G909" s="21"/>
    </row>
    <row r="910" spans="1:7" ht="16" x14ac:dyDescent="0.2">
      <c r="A910" s="56"/>
      <c r="C910" s="30"/>
      <c r="D910" s="57"/>
      <c r="F910" s="21"/>
      <c r="G910" s="21"/>
    </row>
    <row r="911" spans="1:7" ht="16" x14ac:dyDescent="0.2">
      <c r="A911" s="56"/>
      <c r="C911" s="30"/>
      <c r="D911" s="57"/>
      <c r="F911" s="21"/>
      <c r="G911" s="21"/>
    </row>
    <row r="912" spans="1:7" ht="16" x14ac:dyDescent="0.2">
      <c r="A912" s="56"/>
      <c r="C912" s="30"/>
      <c r="D912" s="57"/>
      <c r="F912" s="21"/>
      <c r="G912" s="21"/>
    </row>
    <row r="913" spans="1:7" ht="16" x14ac:dyDescent="0.2">
      <c r="A913" s="56"/>
      <c r="C913" s="30"/>
      <c r="D913" s="57"/>
      <c r="F913" s="21"/>
      <c r="G913" s="21"/>
    </row>
    <row r="914" spans="1:7" ht="16" x14ac:dyDescent="0.2">
      <c r="A914" s="56"/>
      <c r="C914" s="30"/>
      <c r="D914" s="57"/>
      <c r="F914" s="21"/>
      <c r="G914" s="21"/>
    </row>
    <row r="915" spans="1:7" ht="16" x14ac:dyDescent="0.2">
      <c r="A915" s="56"/>
      <c r="C915" s="30"/>
      <c r="D915" s="57"/>
      <c r="F915" s="21"/>
      <c r="G915" s="21"/>
    </row>
    <row r="916" spans="1:7" ht="16" x14ac:dyDescent="0.2">
      <c r="A916" s="56"/>
      <c r="C916" s="30"/>
      <c r="D916" s="57"/>
      <c r="F916" s="21"/>
      <c r="G916" s="21"/>
    </row>
    <row r="917" spans="1:7" ht="16" x14ac:dyDescent="0.2">
      <c r="A917" s="56"/>
      <c r="C917" s="30"/>
      <c r="D917" s="57"/>
      <c r="F917" s="21"/>
      <c r="G917" s="21"/>
    </row>
    <row r="918" spans="1:7" ht="16" x14ac:dyDescent="0.2">
      <c r="A918" s="56"/>
      <c r="C918" s="30"/>
      <c r="D918" s="57"/>
      <c r="F918" s="21"/>
      <c r="G918" s="21"/>
    </row>
    <row r="919" spans="1:7" ht="16" x14ac:dyDescent="0.2">
      <c r="A919" s="56"/>
      <c r="C919" s="30"/>
      <c r="D919" s="57"/>
      <c r="F919" s="21"/>
      <c r="G919" s="21"/>
    </row>
    <row r="920" spans="1:7" ht="16" x14ac:dyDescent="0.2">
      <c r="A920" s="56"/>
      <c r="C920" s="30"/>
      <c r="D920" s="57"/>
      <c r="F920" s="21"/>
      <c r="G920" s="21"/>
    </row>
    <row r="921" spans="1:7" ht="16" x14ac:dyDescent="0.2">
      <c r="A921" s="56"/>
      <c r="C921" s="30"/>
      <c r="D921" s="57"/>
      <c r="F921" s="21"/>
      <c r="G921" s="21"/>
    </row>
    <row r="922" spans="1:7" ht="16" x14ac:dyDescent="0.2">
      <c r="A922" s="56"/>
      <c r="C922" s="30"/>
      <c r="D922" s="57"/>
      <c r="F922" s="21"/>
      <c r="G922" s="21"/>
    </row>
    <row r="923" spans="1:7" ht="16" x14ac:dyDescent="0.2">
      <c r="A923" s="56"/>
      <c r="C923" s="30"/>
      <c r="D923" s="57"/>
      <c r="F923" s="21"/>
      <c r="G923" s="21"/>
    </row>
    <row r="924" spans="1:7" ht="16" x14ac:dyDescent="0.2">
      <c r="A924" s="56"/>
      <c r="C924" s="30"/>
      <c r="D924" s="57"/>
      <c r="F924" s="21"/>
      <c r="G924" s="21"/>
    </row>
    <row r="925" spans="1:7" ht="16" x14ac:dyDescent="0.2">
      <c r="A925" s="56"/>
      <c r="C925" s="30"/>
      <c r="D925" s="57"/>
      <c r="F925" s="21"/>
      <c r="G925" s="21"/>
    </row>
    <row r="926" spans="1:7" ht="16" x14ac:dyDescent="0.2">
      <c r="A926" s="56"/>
      <c r="C926" s="30"/>
      <c r="D926" s="57"/>
      <c r="F926" s="21"/>
      <c r="G926" s="21"/>
    </row>
    <row r="927" spans="1:7" ht="16" x14ac:dyDescent="0.2">
      <c r="A927" s="56"/>
      <c r="C927" s="30"/>
      <c r="D927" s="57"/>
      <c r="F927" s="21"/>
      <c r="G927" s="21"/>
    </row>
    <row r="928" spans="1:7" ht="16" x14ac:dyDescent="0.2">
      <c r="A928" s="56"/>
      <c r="C928" s="30"/>
      <c r="D928" s="57"/>
      <c r="F928" s="21"/>
      <c r="G928" s="21"/>
    </row>
    <row r="929" spans="1:7" ht="16" x14ac:dyDescent="0.2">
      <c r="A929" s="56"/>
      <c r="C929" s="30"/>
      <c r="D929" s="57"/>
      <c r="F929" s="21"/>
      <c r="G929" s="21"/>
    </row>
    <row r="930" spans="1:7" ht="16" x14ac:dyDescent="0.2">
      <c r="A930" s="56"/>
      <c r="C930" s="30"/>
      <c r="D930" s="57"/>
      <c r="F930" s="21"/>
      <c r="G930" s="21"/>
    </row>
    <row r="931" spans="1:7" ht="16" x14ac:dyDescent="0.2">
      <c r="A931" s="56"/>
      <c r="C931" s="30"/>
      <c r="D931" s="57"/>
      <c r="F931" s="21"/>
      <c r="G931" s="21"/>
    </row>
    <row r="932" spans="1:7" ht="16" x14ac:dyDescent="0.2">
      <c r="A932" s="56"/>
      <c r="C932" s="30"/>
      <c r="D932" s="57"/>
      <c r="F932" s="21"/>
      <c r="G932" s="21"/>
    </row>
    <row r="933" spans="1:7" ht="16" x14ac:dyDescent="0.2">
      <c r="A933" s="56"/>
      <c r="C933" s="30"/>
      <c r="D933" s="57"/>
      <c r="F933" s="21"/>
      <c r="G933" s="21"/>
    </row>
    <row r="934" spans="1:7" ht="16" x14ac:dyDescent="0.2">
      <c r="A934" s="56"/>
      <c r="C934" s="30"/>
      <c r="D934" s="57"/>
      <c r="F934" s="21"/>
      <c r="G934" s="21"/>
    </row>
    <row r="935" spans="1:7" ht="16" x14ac:dyDescent="0.2">
      <c r="A935" s="56"/>
      <c r="C935" s="30"/>
      <c r="D935" s="57"/>
      <c r="F935" s="21"/>
      <c r="G935" s="21"/>
    </row>
    <row r="936" spans="1:7" ht="16" x14ac:dyDescent="0.2">
      <c r="A936" s="56"/>
      <c r="C936" s="30"/>
      <c r="D936" s="57"/>
      <c r="F936" s="21"/>
      <c r="G936" s="21"/>
    </row>
    <row r="937" spans="1:7" ht="16" x14ac:dyDescent="0.2">
      <c r="A937" s="56"/>
      <c r="C937" s="30"/>
      <c r="D937" s="57"/>
      <c r="F937" s="21"/>
      <c r="G937" s="21"/>
    </row>
    <row r="938" spans="1:7" ht="16" x14ac:dyDescent="0.2">
      <c r="A938" s="56"/>
      <c r="C938" s="30"/>
      <c r="D938" s="57"/>
      <c r="F938" s="21"/>
      <c r="G938" s="21"/>
    </row>
    <row r="939" spans="1:7" ht="16" x14ac:dyDescent="0.2">
      <c r="A939" s="56"/>
      <c r="C939" s="30"/>
      <c r="D939" s="57"/>
      <c r="F939" s="21"/>
      <c r="G939" s="21"/>
    </row>
    <row r="940" spans="1:7" ht="16" x14ac:dyDescent="0.2">
      <c r="A940" s="56"/>
      <c r="C940" s="30"/>
      <c r="D940" s="57"/>
      <c r="F940" s="21"/>
      <c r="G940" s="21"/>
    </row>
    <row r="941" spans="1:7" ht="16" x14ac:dyDescent="0.2">
      <c r="A941" s="56"/>
      <c r="C941" s="30"/>
      <c r="D941" s="57"/>
      <c r="F941" s="21"/>
      <c r="G941" s="21"/>
    </row>
    <row r="942" spans="1:7" ht="16" x14ac:dyDescent="0.2">
      <c r="A942" s="56"/>
      <c r="C942" s="30"/>
      <c r="D942" s="57"/>
      <c r="F942" s="21"/>
      <c r="G942" s="21"/>
    </row>
    <row r="943" spans="1:7" ht="16" x14ac:dyDescent="0.2">
      <c r="A943" s="56"/>
      <c r="C943" s="30"/>
      <c r="D943" s="57"/>
      <c r="F943" s="21"/>
      <c r="G943" s="21"/>
    </row>
    <row r="944" spans="1:7" ht="16" x14ac:dyDescent="0.2">
      <c r="A944" s="56"/>
      <c r="C944" s="30"/>
      <c r="D944" s="57"/>
      <c r="F944" s="21"/>
      <c r="G944" s="21"/>
    </row>
    <row r="945" spans="1:7" ht="16" x14ac:dyDescent="0.2">
      <c r="A945" s="56"/>
      <c r="C945" s="30"/>
      <c r="D945" s="57"/>
      <c r="F945" s="21"/>
      <c r="G945" s="21"/>
    </row>
    <row r="946" spans="1:7" ht="16" x14ac:dyDescent="0.2">
      <c r="A946" s="56"/>
      <c r="C946" s="30"/>
      <c r="D946" s="57"/>
      <c r="F946" s="21"/>
      <c r="G946" s="21"/>
    </row>
    <row r="947" spans="1:7" ht="16" x14ac:dyDescent="0.2">
      <c r="A947" s="56"/>
      <c r="C947" s="30"/>
      <c r="D947" s="57"/>
      <c r="F947" s="21"/>
      <c r="G947" s="21"/>
    </row>
    <row r="948" spans="1:7" ht="16" x14ac:dyDescent="0.2">
      <c r="A948" s="56"/>
      <c r="C948" s="30"/>
      <c r="D948" s="57"/>
      <c r="F948" s="21"/>
      <c r="G948" s="21"/>
    </row>
    <row r="949" spans="1:7" ht="16" x14ac:dyDescent="0.2">
      <c r="A949" s="56"/>
      <c r="C949" s="30"/>
      <c r="D949" s="57"/>
      <c r="F949" s="21"/>
      <c r="G949" s="21"/>
    </row>
    <row r="950" spans="1:7" ht="16" x14ac:dyDescent="0.2">
      <c r="A950" s="56"/>
      <c r="C950" s="30"/>
      <c r="D950" s="57"/>
      <c r="F950" s="21"/>
      <c r="G950" s="21"/>
    </row>
    <row r="951" spans="1:7" ht="16" x14ac:dyDescent="0.2">
      <c r="A951" s="56"/>
      <c r="C951" s="30"/>
      <c r="D951" s="57"/>
      <c r="F951" s="21"/>
      <c r="G951" s="21"/>
    </row>
    <row r="952" spans="1:7" ht="16" x14ac:dyDescent="0.2">
      <c r="A952" s="56"/>
      <c r="C952" s="30"/>
      <c r="D952" s="57"/>
      <c r="F952" s="21"/>
      <c r="G952" s="21"/>
    </row>
    <row r="953" spans="1:7" ht="16" x14ac:dyDescent="0.2">
      <c r="A953" s="56"/>
      <c r="C953" s="30"/>
      <c r="D953" s="57"/>
      <c r="F953" s="21"/>
      <c r="G953" s="21"/>
    </row>
    <row r="954" spans="1:7" ht="16" x14ac:dyDescent="0.2">
      <c r="A954" s="56"/>
      <c r="C954" s="30"/>
      <c r="D954" s="57"/>
      <c r="F954" s="21"/>
      <c r="G954" s="21"/>
    </row>
    <row r="955" spans="1:7" ht="16" x14ac:dyDescent="0.2">
      <c r="A955" s="56"/>
      <c r="C955" s="30"/>
      <c r="D955" s="57"/>
      <c r="F955" s="21"/>
      <c r="G955" s="21"/>
    </row>
    <row r="956" spans="1:7" ht="16" x14ac:dyDescent="0.2">
      <c r="A956" s="56"/>
      <c r="C956" s="30"/>
      <c r="D956" s="57"/>
      <c r="F956" s="21"/>
      <c r="G956" s="21"/>
    </row>
    <row r="957" spans="1:7" ht="16" x14ac:dyDescent="0.2">
      <c r="A957" s="56"/>
      <c r="C957" s="30"/>
      <c r="D957" s="57"/>
      <c r="F957" s="21"/>
      <c r="G957" s="21"/>
    </row>
    <row r="958" spans="1:7" ht="16" x14ac:dyDescent="0.2">
      <c r="A958" s="56"/>
      <c r="C958" s="30"/>
      <c r="D958" s="57"/>
      <c r="F958" s="21"/>
      <c r="G958" s="21"/>
    </row>
    <row r="959" spans="1:7" ht="16" x14ac:dyDescent="0.2">
      <c r="A959" s="56"/>
      <c r="C959" s="30"/>
      <c r="D959" s="57"/>
      <c r="F959" s="21"/>
      <c r="G959" s="21"/>
    </row>
    <row r="960" spans="1:7" ht="16" x14ac:dyDescent="0.2">
      <c r="A960" s="56"/>
      <c r="C960" s="30"/>
      <c r="D960" s="57"/>
      <c r="F960" s="21"/>
      <c r="G960" s="21"/>
    </row>
    <row r="961" spans="1:7" ht="16" x14ac:dyDescent="0.2">
      <c r="A961" s="56"/>
      <c r="C961" s="30"/>
      <c r="D961" s="57"/>
      <c r="F961" s="21"/>
      <c r="G961" s="21"/>
    </row>
    <row r="962" spans="1:7" ht="16" x14ac:dyDescent="0.2">
      <c r="A962" s="56"/>
      <c r="C962" s="30"/>
      <c r="D962" s="57"/>
      <c r="F962" s="21"/>
      <c r="G962" s="21"/>
    </row>
    <row r="963" spans="1:7" ht="16" x14ac:dyDescent="0.2">
      <c r="A963" s="56"/>
      <c r="C963" s="30"/>
      <c r="D963" s="57"/>
      <c r="F963" s="21"/>
      <c r="G963" s="21"/>
    </row>
    <row r="964" spans="1:7" ht="16" x14ac:dyDescent="0.2">
      <c r="A964" s="56"/>
      <c r="C964" s="30"/>
      <c r="D964" s="57"/>
      <c r="F964" s="21"/>
      <c r="G964" s="21"/>
    </row>
    <row r="965" spans="1:7" ht="16" x14ac:dyDescent="0.2">
      <c r="A965" s="56"/>
      <c r="C965" s="30"/>
      <c r="D965" s="57"/>
      <c r="F965" s="21"/>
      <c r="G965" s="21"/>
    </row>
    <row r="966" spans="1:7" ht="16" x14ac:dyDescent="0.2">
      <c r="A966" s="56"/>
      <c r="C966" s="30"/>
      <c r="D966" s="57"/>
      <c r="F966" s="21"/>
      <c r="G966" s="21"/>
    </row>
    <row r="967" spans="1:7" ht="16" x14ac:dyDescent="0.2">
      <c r="A967" s="56"/>
      <c r="C967" s="30"/>
      <c r="D967" s="57"/>
      <c r="F967" s="21"/>
      <c r="G967" s="21"/>
    </row>
    <row r="968" spans="1:7" ht="16" x14ac:dyDescent="0.2">
      <c r="A968" s="56"/>
      <c r="C968" s="30"/>
      <c r="D968" s="57"/>
      <c r="F968" s="21"/>
      <c r="G968" s="21"/>
    </row>
    <row r="969" spans="1:7" ht="16" x14ac:dyDescent="0.2">
      <c r="A969" s="56"/>
      <c r="C969" s="30"/>
      <c r="D969" s="57"/>
      <c r="F969" s="21"/>
      <c r="G969" s="21"/>
    </row>
    <row r="970" spans="1:7" ht="16" x14ac:dyDescent="0.2">
      <c r="A970" s="56"/>
      <c r="C970" s="30"/>
      <c r="D970" s="57"/>
      <c r="F970" s="21"/>
      <c r="G970" s="21"/>
    </row>
    <row r="971" spans="1:7" ht="16" x14ac:dyDescent="0.2">
      <c r="A971" s="56"/>
      <c r="C971" s="30"/>
      <c r="D971" s="57"/>
      <c r="F971" s="21"/>
      <c r="G971" s="21"/>
    </row>
    <row r="972" spans="1:7" ht="16" x14ac:dyDescent="0.2">
      <c r="A972" s="56"/>
      <c r="C972" s="30"/>
      <c r="D972" s="57"/>
      <c r="F972" s="21"/>
      <c r="G972" s="21"/>
    </row>
    <row r="973" spans="1:7" ht="16" x14ac:dyDescent="0.2">
      <c r="A973" s="56"/>
      <c r="C973" s="30"/>
      <c r="D973" s="57"/>
      <c r="F973" s="21"/>
      <c r="G973" s="21"/>
    </row>
    <row r="974" spans="1:7" ht="16" x14ac:dyDescent="0.2">
      <c r="A974" s="56"/>
      <c r="C974" s="30"/>
      <c r="D974" s="57"/>
      <c r="F974" s="21"/>
      <c r="G974" s="21"/>
    </row>
    <row r="975" spans="1:7" ht="16" x14ac:dyDescent="0.2">
      <c r="A975" s="56"/>
      <c r="C975" s="30"/>
      <c r="D975" s="57"/>
      <c r="F975" s="21"/>
      <c r="G975" s="21"/>
    </row>
    <row r="976" spans="1:7" ht="16" x14ac:dyDescent="0.2">
      <c r="A976" s="56"/>
      <c r="C976" s="30"/>
      <c r="D976" s="57"/>
      <c r="F976" s="21"/>
      <c r="G976" s="21"/>
    </row>
    <row r="977" spans="1:7" ht="16" x14ac:dyDescent="0.2">
      <c r="A977" s="56"/>
      <c r="C977" s="30"/>
      <c r="D977" s="57"/>
      <c r="F977" s="21"/>
      <c r="G977" s="21"/>
    </row>
    <row r="978" spans="1:7" ht="16" x14ac:dyDescent="0.2">
      <c r="A978" s="56"/>
      <c r="C978" s="30"/>
      <c r="D978" s="57"/>
      <c r="F978" s="21"/>
      <c r="G978" s="21"/>
    </row>
    <row r="979" spans="1:7" ht="16" x14ac:dyDescent="0.2">
      <c r="A979" s="56"/>
      <c r="C979" s="30"/>
      <c r="D979" s="57"/>
      <c r="F979" s="21"/>
      <c r="G979" s="21"/>
    </row>
    <row r="980" spans="1:7" ht="16" x14ac:dyDescent="0.2">
      <c r="A980" s="56"/>
      <c r="C980" s="30"/>
      <c r="D980" s="57"/>
      <c r="F980" s="21"/>
      <c r="G980" s="21"/>
    </row>
    <row r="981" spans="1:7" ht="16" x14ac:dyDescent="0.2">
      <c r="A981" s="56"/>
      <c r="C981" s="30"/>
      <c r="D981" s="57"/>
      <c r="F981" s="21"/>
      <c r="G981" s="21"/>
    </row>
    <row r="982" spans="1:7" ht="16" x14ac:dyDescent="0.2">
      <c r="A982" s="56"/>
      <c r="C982" s="30"/>
      <c r="D982" s="57"/>
      <c r="F982" s="21"/>
      <c r="G982" s="21"/>
    </row>
    <row r="983" spans="1:7" ht="16" x14ac:dyDescent="0.2">
      <c r="A983" s="56"/>
      <c r="C983" s="30"/>
      <c r="D983" s="57"/>
      <c r="F983" s="21"/>
      <c r="G983" s="21"/>
    </row>
    <row r="984" spans="1:7" ht="16" x14ac:dyDescent="0.2">
      <c r="A984" s="56"/>
      <c r="C984" s="30"/>
      <c r="D984" s="57"/>
      <c r="F984" s="21"/>
      <c r="G984" s="21"/>
    </row>
    <row r="985" spans="1:7" ht="16" x14ac:dyDescent="0.2">
      <c r="A985" s="56"/>
      <c r="C985" s="30"/>
      <c r="D985" s="57"/>
      <c r="F985" s="21"/>
      <c r="G985" s="21"/>
    </row>
    <row r="986" spans="1:7" ht="16" x14ac:dyDescent="0.2">
      <c r="A986" s="56"/>
      <c r="C986" s="30"/>
      <c r="D986" s="57"/>
      <c r="F986" s="21"/>
      <c r="G986" s="21"/>
    </row>
    <row r="987" spans="1:7" ht="16" x14ac:dyDescent="0.2">
      <c r="A987" s="56"/>
      <c r="C987" s="30"/>
      <c r="D987" s="57"/>
      <c r="F987" s="21"/>
      <c r="G987" s="21"/>
    </row>
    <row r="988" spans="1:7" ht="16" x14ac:dyDescent="0.2">
      <c r="A988" s="56"/>
      <c r="C988" s="30"/>
      <c r="D988" s="57"/>
      <c r="F988" s="21"/>
      <c r="G988" s="21"/>
    </row>
    <row r="989" spans="1:7" ht="16" x14ac:dyDescent="0.2">
      <c r="A989" s="56"/>
      <c r="C989" s="30"/>
      <c r="D989" s="57"/>
      <c r="F989" s="21"/>
      <c r="G989" s="21"/>
    </row>
    <row r="990" spans="1:7" ht="16" x14ac:dyDescent="0.2">
      <c r="A990" s="56"/>
      <c r="C990" s="30"/>
      <c r="D990" s="57"/>
      <c r="F990" s="21"/>
      <c r="G990" s="21"/>
    </row>
    <row r="991" spans="1:7" ht="16" x14ac:dyDescent="0.2">
      <c r="A991" s="56"/>
      <c r="C991" s="30"/>
      <c r="D991" s="57"/>
      <c r="F991" s="21"/>
      <c r="G991" s="21"/>
    </row>
    <row r="992" spans="1:7" ht="16" x14ac:dyDescent="0.2">
      <c r="A992" s="56"/>
      <c r="C992" s="30"/>
      <c r="D992" s="57"/>
      <c r="F992" s="21"/>
      <c r="G992" s="21"/>
    </row>
    <row r="993" spans="1:7" ht="16" x14ac:dyDescent="0.2">
      <c r="A993" s="56"/>
      <c r="C993" s="30"/>
      <c r="D993" s="57"/>
      <c r="F993" s="21"/>
      <c r="G993" s="21"/>
    </row>
    <row r="994" spans="1:7" ht="16" x14ac:dyDescent="0.2">
      <c r="A994" s="56"/>
      <c r="C994" s="30"/>
      <c r="D994" s="57"/>
      <c r="F994" s="21"/>
      <c r="G994" s="21"/>
    </row>
    <row r="995" spans="1:7" ht="16" x14ac:dyDescent="0.2">
      <c r="A995" s="56"/>
      <c r="C995" s="30"/>
      <c r="D995" s="57"/>
      <c r="F995" s="21"/>
      <c r="G995" s="21"/>
    </row>
    <row r="996" spans="1:7" ht="16" x14ac:dyDescent="0.2">
      <c r="A996" s="56"/>
      <c r="C996" s="30"/>
      <c r="D996" s="57"/>
      <c r="F996" s="21"/>
      <c r="G996" s="21"/>
    </row>
    <row r="997" spans="1:7" ht="16" x14ac:dyDescent="0.2">
      <c r="A997" s="56"/>
      <c r="C997" s="30"/>
      <c r="D997" s="57"/>
      <c r="F997" s="21"/>
      <c r="G997" s="21"/>
    </row>
    <row r="998" spans="1:7" ht="16" x14ac:dyDescent="0.2">
      <c r="A998" s="56"/>
      <c r="C998" s="30"/>
      <c r="D998" s="57"/>
      <c r="F998" s="21"/>
      <c r="G998" s="21"/>
    </row>
    <row r="999" spans="1:7" ht="16" x14ac:dyDescent="0.2">
      <c r="A999" s="56"/>
      <c r="C999" s="30"/>
      <c r="D999" s="57"/>
      <c r="F999" s="21"/>
      <c r="G999" s="21"/>
    </row>
    <row r="1000" spans="1:7" ht="16" x14ac:dyDescent="0.2">
      <c r="A1000" s="56"/>
      <c r="C1000" s="30"/>
      <c r="D1000" s="57"/>
      <c r="F1000" s="21"/>
      <c r="G1000" s="21"/>
    </row>
    <row r="1001" spans="1:7" ht="16" x14ac:dyDescent="0.2">
      <c r="A1001" s="56"/>
      <c r="C1001" s="30"/>
      <c r="D1001" s="57"/>
      <c r="F1001" s="21"/>
      <c r="G1001" s="21"/>
    </row>
    <row r="1002" spans="1:7" ht="16" x14ac:dyDescent="0.2">
      <c r="A1002" s="56"/>
      <c r="C1002" s="30"/>
      <c r="D1002" s="57"/>
      <c r="F1002" s="21"/>
      <c r="G1002" s="21"/>
    </row>
    <row r="1003" spans="1:7" ht="16" x14ac:dyDescent="0.2">
      <c r="A1003" s="56"/>
      <c r="C1003" s="30"/>
      <c r="D1003" s="57"/>
      <c r="F1003" s="21"/>
      <c r="G1003" s="21"/>
    </row>
    <row r="1004" spans="1:7" ht="16" x14ac:dyDescent="0.2">
      <c r="A1004" s="56"/>
      <c r="C1004" s="30"/>
      <c r="D1004" s="57"/>
      <c r="F1004" s="21"/>
      <c r="G1004" s="21"/>
    </row>
    <row r="1005" spans="1:7" ht="16" x14ac:dyDescent="0.2">
      <c r="A1005" s="56"/>
      <c r="C1005" s="30"/>
      <c r="D1005" s="57"/>
      <c r="F1005" s="21"/>
      <c r="G1005" s="21"/>
    </row>
    <row r="1006" spans="1:7" ht="16" x14ac:dyDescent="0.2">
      <c r="A1006" s="56"/>
      <c r="C1006" s="30"/>
      <c r="D1006" s="57"/>
      <c r="F1006" s="21"/>
      <c r="G1006" s="21"/>
    </row>
    <row r="1007" spans="1:7" ht="16" x14ac:dyDescent="0.2">
      <c r="A1007" s="56"/>
      <c r="C1007" s="30"/>
      <c r="D1007" s="57"/>
      <c r="F1007" s="21"/>
      <c r="G1007" s="21"/>
    </row>
    <row r="1008" spans="1:7" ht="16" x14ac:dyDescent="0.2">
      <c r="A1008" s="56"/>
      <c r="C1008" s="30"/>
      <c r="D1008" s="57"/>
      <c r="F1008" s="21"/>
      <c r="G1008" s="21"/>
    </row>
    <row r="1009" spans="1:7" ht="16" x14ac:dyDescent="0.2">
      <c r="A1009" s="56"/>
      <c r="C1009" s="30"/>
      <c r="D1009" s="57"/>
      <c r="F1009" s="21"/>
      <c r="G1009" s="21"/>
    </row>
    <row r="1010" spans="1:7" ht="16" x14ac:dyDescent="0.2">
      <c r="A1010" s="56"/>
      <c r="C1010" s="30"/>
      <c r="D1010" s="57"/>
      <c r="F1010" s="21"/>
      <c r="G1010" s="21"/>
    </row>
    <row r="1011" spans="1:7" ht="16" x14ac:dyDescent="0.2">
      <c r="A1011" s="56"/>
      <c r="C1011" s="30"/>
      <c r="D1011" s="57"/>
      <c r="F1011" s="21"/>
      <c r="G1011" s="21"/>
    </row>
    <row r="1012" spans="1:7" ht="16" x14ac:dyDescent="0.2">
      <c r="A1012" s="56"/>
      <c r="C1012" s="30"/>
      <c r="D1012" s="57"/>
      <c r="F1012" s="21"/>
      <c r="G1012" s="21"/>
    </row>
    <row r="1013" spans="1:7" ht="16" x14ac:dyDescent="0.2">
      <c r="A1013" s="56"/>
      <c r="C1013" s="30"/>
      <c r="D1013" s="57"/>
      <c r="F1013" s="21"/>
      <c r="G1013" s="21"/>
    </row>
    <row r="1014" spans="1:7" ht="16" x14ac:dyDescent="0.2">
      <c r="A1014" s="56"/>
      <c r="C1014" s="30"/>
      <c r="D1014" s="57"/>
      <c r="F1014" s="21"/>
      <c r="G1014" s="21"/>
    </row>
    <row r="1015" spans="1:7" ht="16" x14ac:dyDescent="0.2">
      <c r="A1015" s="56"/>
      <c r="C1015" s="30"/>
      <c r="D1015" s="57"/>
      <c r="F1015" s="21"/>
      <c r="G1015" s="21"/>
    </row>
    <row r="1016" spans="1:7" ht="16" x14ac:dyDescent="0.2">
      <c r="A1016" s="56"/>
      <c r="C1016" s="30"/>
      <c r="D1016" s="57"/>
      <c r="F1016" s="21"/>
      <c r="G1016" s="21"/>
    </row>
    <row r="1017" spans="1:7" ht="16" x14ac:dyDescent="0.2">
      <c r="A1017" s="56"/>
      <c r="C1017" s="30"/>
      <c r="D1017" s="57"/>
      <c r="F1017" s="21"/>
      <c r="G1017" s="21"/>
    </row>
    <row r="1018" spans="1:7" ht="16" x14ac:dyDescent="0.2">
      <c r="A1018" s="56"/>
      <c r="C1018" s="30"/>
      <c r="D1018" s="57"/>
      <c r="F1018" s="21"/>
      <c r="G1018" s="21"/>
    </row>
    <row r="1019" spans="1:7" ht="16" x14ac:dyDescent="0.2">
      <c r="A1019" s="56"/>
      <c r="C1019" s="30"/>
      <c r="D1019" s="57"/>
      <c r="F1019" s="21"/>
      <c r="G1019" s="21"/>
    </row>
    <row r="1020" spans="1:7" ht="16" x14ac:dyDescent="0.2">
      <c r="A1020" s="56"/>
      <c r="C1020" s="30"/>
      <c r="D1020" s="57"/>
      <c r="F1020" s="21"/>
      <c r="G1020" s="21"/>
    </row>
    <row r="1021" spans="1:7" ht="16" x14ac:dyDescent="0.2">
      <c r="A1021" s="56"/>
      <c r="C1021" s="30"/>
      <c r="D1021" s="57"/>
      <c r="F1021" s="21"/>
      <c r="G1021" s="21"/>
    </row>
    <row r="1022" spans="1:7" ht="16" x14ac:dyDescent="0.2">
      <c r="A1022" s="56"/>
      <c r="C1022" s="30"/>
      <c r="D1022" s="57"/>
      <c r="F1022" s="21"/>
      <c r="G1022" s="21"/>
    </row>
    <row r="1023" spans="1:7" ht="16" x14ac:dyDescent="0.2">
      <c r="A1023" s="56"/>
      <c r="C1023" s="30"/>
      <c r="D1023" s="57"/>
      <c r="F1023" s="21"/>
      <c r="G1023" s="21"/>
    </row>
    <row r="1024" spans="1:7" ht="16" x14ac:dyDescent="0.2">
      <c r="A1024" s="56"/>
      <c r="C1024" s="30"/>
      <c r="D1024" s="57"/>
      <c r="F1024" s="21"/>
      <c r="G1024" s="21"/>
    </row>
    <row r="1025" spans="1:7" ht="16" x14ac:dyDescent="0.2">
      <c r="A1025" s="56"/>
      <c r="C1025" s="30"/>
      <c r="D1025" s="57"/>
      <c r="F1025" s="21"/>
      <c r="G1025" s="21"/>
    </row>
    <row r="1026" spans="1:7" ht="16" x14ac:dyDescent="0.2">
      <c r="A1026" s="56"/>
      <c r="C1026" s="30"/>
      <c r="D1026" s="57"/>
      <c r="F1026" s="21"/>
      <c r="G1026" s="21"/>
    </row>
    <row r="1027" spans="1:7" ht="16" x14ac:dyDescent="0.2">
      <c r="A1027" s="56"/>
      <c r="C1027" s="30"/>
      <c r="D1027" s="57"/>
      <c r="F1027" s="21"/>
      <c r="G1027" s="21"/>
    </row>
    <row r="1028" spans="1:7" ht="16" x14ac:dyDescent="0.2">
      <c r="A1028" s="56"/>
      <c r="C1028" s="30"/>
      <c r="D1028" s="57"/>
      <c r="F1028" s="21"/>
      <c r="G1028" s="21"/>
    </row>
    <row r="1029" spans="1:7" ht="16" x14ac:dyDescent="0.2">
      <c r="A1029" s="56"/>
      <c r="C1029" s="30"/>
      <c r="D1029" s="57"/>
      <c r="F1029" s="21"/>
      <c r="G1029" s="21"/>
    </row>
    <row r="1030" spans="1:7" ht="16" x14ac:dyDescent="0.2">
      <c r="A1030" s="56"/>
      <c r="C1030" s="30"/>
      <c r="D1030" s="57"/>
      <c r="F1030" s="21"/>
      <c r="G1030" s="21"/>
    </row>
    <row r="1031" spans="1:7" ht="16" x14ac:dyDescent="0.2">
      <c r="A1031" s="56"/>
      <c r="C1031" s="30"/>
      <c r="D1031" s="57"/>
      <c r="F1031" s="21"/>
      <c r="G1031" s="21"/>
    </row>
    <row r="1032" spans="1:7" ht="16" x14ac:dyDescent="0.2">
      <c r="A1032" s="56"/>
      <c r="C1032" s="30"/>
      <c r="D1032" s="57"/>
      <c r="F1032" s="21"/>
      <c r="G1032" s="21"/>
    </row>
    <row r="1033" spans="1:7" ht="16" x14ac:dyDescent="0.2">
      <c r="A1033" s="56"/>
      <c r="C1033" s="30"/>
      <c r="D1033" s="57"/>
      <c r="F1033" s="21"/>
      <c r="G1033" s="21"/>
    </row>
    <row r="1034" spans="1:7" ht="16" x14ac:dyDescent="0.2">
      <c r="A1034" s="56"/>
      <c r="C1034" s="30"/>
      <c r="D1034" s="57"/>
      <c r="F1034" s="21"/>
      <c r="G1034" s="21"/>
    </row>
    <row r="1035" spans="1:7" ht="16" x14ac:dyDescent="0.2">
      <c r="A1035" s="56"/>
      <c r="C1035" s="30"/>
      <c r="D1035" s="57"/>
      <c r="F1035" s="21"/>
      <c r="G1035" s="21"/>
    </row>
    <row r="1036" spans="1:7" ht="16" x14ac:dyDescent="0.2">
      <c r="A1036" s="56"/>
      <c r="C1036" s="30"/>
      <c r="D1036" s="57"/>
      <c r="F1036" s="21"/>
      <c r="G1036" s="21"/>
    </row>
    <row r="1037" spans="1:7" ht="16" x14ac:dyDescent="0.2">
      <c r="A1037" s="56"/>
      <c r="C1037" s="30"/>
      <c r="D1037" s="57"/>
      <c r="F1037" s="21"/>
      <c r="G1037" s="21"/>
    </row>
    <row r="1038" spans="1:7" ht="16" x14ac:dyDescent="0.2">
      <c r="A1038" s="56"/>
      <c r="C1038" s="30"/>
      <c r="D1038" s="57"/>
      <c r="F1038" s="21"/>
      <c r="G1038" s="21"/>
    </row>
    <row r="1039" spans="1:7" ht="16" x14ac:dyDescent="0.2">
      <c r="A1039" s="56"/>
      <c r="C1039" s="30"/>
      <c r="D1039" s="57"/>
      <c r="F1039" s="21"/>
      <c r="G1039" s="21"/>
    </row>
    <row r="1040" spans="1:7" ht="16" x14ac:dyDescent="0.2">
      <c r="A1040" s="56"/>
      <c r="C1040" s="30"/>
      <c r="D1040" s="57"/>
      <c r="F1040" s="21"/>
      <c r="G1040" s="21"/>
    </row>
    <row r="1041" spans="1:7" ht="16" x14ac:dyDescent="0.2">
      <c r="A1041" s="56"/>
      <c r="C1041" s="30"/>
      <c r="D1041" s="57"/>
      <c r="F1041" s="21"/>
      <c r="G1041" s="21"/>
    </row>
    <row r="1042" spans="1:7" ht="16" x14ac:dyDescent="0.2">
      <c r="A1042" s="56"/>
      <c r="C1042" s="30"/>
      <c r="D1042" s="57"/>
      <c r="F1042" s="21"/>
      <c r="G1042" s="21"/>
    </row>
    <row r="1043" spans="1:7" ht="16" x14ac:dyDescent="0.2">
      <c r="A1043" s="56"/>
      <c r="C1043" s="30"/>
      <c r="D1043" s="57"/>
      <c r="F1043" s="21"/>
      <c r="G1043" s="21"/>
    </row>
    <row r="1044" spans="1:7" ht="16" x14ac:dyDescent="0.2">
      <c r="A1044" s="56"/>
      <c r="C1044" s="30"/>
      <c r="D1044" s="57"/>
      <c r="F1044" s="21"/>
      <c r="G1044" s="21"/>
    </row>
    <row r="1045" spans="1:7" ht="16" x14ac:dyDescent="0.2">
      <c r="A1045" s="56"/>
      <c r="C1045" s="30"/>
      <c r="D1045" s="57"/>
      <c r="F1045" s="21"/>
      <c r="G1045" s="21"/>
    </row>
    <row r="1046" spans="1:7" ht="16" x14ac:dyDescent="0.2">
      <c r="A1046" s="56"/>
      <c r="C1046" s="30"/>
      <c r="D1046" s="57"/>
      <c r="F1046" s="21"/>
      <c r="G1046" s="21"/>
    </row>
    <row r="1047" spans="1:7" ht="16" x14ac:dyDescent="0.2">
      <c r="A1047" s="56"/>
      <c r="C1047" s="30"/>
      <c r="D1047" s="57"/>
      <c r="F1047" s="21"/>
      <c r="G1047" s="21"/>
    </row>
    <row r="1048" spans="1:7" ht="16" x14ac:dyDescent="0.2">
      <c r="A1048" s="56"/>
      <c r="C1048" s="30"/>
      <c r="D1048" s="57"/>
      <c r="F1048" s="21"/>
      <c r="G1048" s="21"/>
    </row>
    <row r="1049" spans="1:7" ht="16" x14ac:dyDescent="0.2">
      <c r="A1049" s="56"/>
      <c r="C1049" s="30"/>
      <c r="D1049" s="57"/>
      <c r="F1049" s="21"/>
      <c r="G1049" s="21"/>
    </row>
    <row r="1050" spans="1:7" ht="16" x14ac:dyDescent="0.2">
      <c r="A1050" s="56"/>
      <c r="C1050" s="30"/>
      <c r="D1050" s="57"/>
      <c r="F1050" s="21"/>
      <c r="G1050" s="21"/>
    </row>
    <row r="1051" spans="1:7" ht="16" x14ac:dyDescent="0.2">
      <c r="A1051" s="56"/>
      <c r="C1051" s="30"/>
      <c r="D1051" s="57"/>
      <c r="F1051" s="21"/>
      <c r="G1051" s="21"/>
    </row>
    <row r="1052" spans="1:7" ht="16" x14ac:dyDescent="0.2">
      <c r="A1052" s="56"/>
      <c r="C1052" s="30"/>
      <c r="D1052" s="57"/>
      <c r="F1052" s="21"/>
      <c r="G1052" s="21"/>
    </row>
    <row r="1053" spans="1:7" ht="16" x14ac:dyDescent="0.2">
      <c r="A1053" s="56"/>
      <c r="C1053" s="30"/>
      <c r="D1053" s="57"/>
      <c r="F1053" s="21"/>
      <c r="G1053" s="21"/>
    </row>
    <row r="1054" spans="1:7" ht="16" x14ac:dyDescent="0.2">
      <c r="A1054" s="56"/>
      <c r="C1054" s="30"/>
      <c r="D1054" s="57"/>
      <c r="F1054" s="21"/>
      <c r="G1054" s="21"/>
    </row>
    <row r="1055" spans="1:7" ht="16" x14ac:dyDescent="0.2">
      <c r="A1055" s="56"/>
      <c r="C1055" s="30"/>
      <c r="D1055" s="57"/>
      <c r="F1055" s="21"/>
      <c r="G1055" s="21"/>
    </row>
    <row r="1056" spans="1:7" ht="16" x14ac:dyDescent="0.2">
      <c r="A1056" s="56"/>
      <c r="C1056" s="30"/>
      <c r="D1056" s="57"/>
      <c r="F1056" s="21"/>
      <c r="G1056" s="21"/>
    </row>
    <row r="1057" spans="1:7" ht="16" x14ac:dyDescent="0.2">
      <c r="A1057" s="56"/>
      <c r="C1057" s="30"/>
      <c r="D1057" s="57"/>
      <c r="F1057" s="21"/>
      <c r="G1057" s="21"/>
    </row>
    <row r="1058" spans="1:7" ht="16" x14ac:dyDescent="0.2">
      <c r="A1058" s="56"/>
      <c r="C1058" s="30"/>
      <c r="D1058" s="57"/>
      <c r="F1058" s="21"/>
      <c r="G1058" s="21"/>
    </row>
    <row r="1059" spans="1:7" ht="16" x14ac:dyDescent="0.2">
      <c r="A1059" s="56"/>
      <c r="C1059" s="30"/>
      <c r="D1059" s="57"/>
      <c r="F1059" s="21"/>
      <c r="G1059" s="21"/>
    </row>
    <row r="1060" spans="1:7" ht="16" x14ac:dyDescent="0.2">
      <c r="A1060" s="56"/>
      <c r="C1060" s="30"/>
      <c r="D1060" s="57"/>
      <c r="F1060" s="21"/>
      <c r="G1060" s="21"/>
    </row>
    <row r="1061" spans="1:7" ht="16" x14ac:dyDescent="0.2">
      <c r="A1061" s="56"/>
      <c r="C1061" s="30"/>
      <c r="D1061" s="57"/>
      <c r="F1061" s="21"/>
      <c r="G1061" s="21"/>
    </row>
    <row r="1062" spans="1:7" ht="16" x14ac:dyDescent="0.2">
      <c r="A1062" s="56"/>
      <c r="C1062" s="30"/>
      <c r="D1062" s="57"/>
      <c r="F1062" s="21"/>
      <c r="G1062" s="21"/>
    </row>
    <row r="1063" spans="1:7" ht="16" x14ac:dyDescent="0.2">
      <c r="A1063" s="56"/>
      <c r="C1063" s="30"/>
      <c r="D1063" s="57"/>
      <c r="F1063" s="21"/>
      <c r="G1063" s="21"/>
    </row>
    <row r="1064" spans="1:7" ht="16" x14ac:dyDescent="0.2">
      <c r="A1064" s="56"/>
      <c r="C1064" s="30"/>
      <c r="D1064" s="57"/>
      <c r="F1064" s="21"/>
      <c r="G1064" s="21"/>
    </row>
    <row r="1065" spans="1:7" ht="16" x14ac:dyDescent="0.2">
      <c r="A1065" s="56"/>
      <c r="C1065" s="30"/>
      <c r="D1065" s="57"/>
      <c r="F1065" s="21"/>
      <c r="G1065" s="21"/>
    </row>
    <row r="1066" spans="1:7" ht="16" x14ac:dyDescent="0.2">
      <c r="A1066" s="56"/>
      <c r="C1066" s="30"/>
      <c r="D1066" s="57"/>
      <c r="F1066" s="21"/>
      <c r="G1066" s="21"/>
    </row>
    <row r="1067" spans="1:7" ht="16" x14ac:dyDescent="0.2">
      <c r="A1067" s="56"/>
      <c r="C1067" s="30"/>
      <c r="D1067" s="57"/>
      <c r="F1067" s="21"/>
      <c r="G1067" s="21"/>
    </row>
    <row r="1068" spans="1:7" ht="16" x14ac:dyDescent="0.2">
      <c r="A1068" s="56"/>
      <c r="C1068" s="30"/>
      <c r="D1068" s="57"/>
      <c r="F1068" s="21"/>
      <c r="G1068" s="21"/>
    </row>
    <row r="1069" spans="1:7" ht="16" x14ac:dyDescent="0.2">
      <c r="A1069" s="56"/>
      <c r="C1069" s="30"/>
      <c r="D1069" s="57"/>
      <c r="F1069" s="21"/>
      <c r="G1069" s="21"/>
    </row>
    <row r="1070" spans="1:7" ht="16" x14ac:dyDescent="0.2">
      <c r="A1070" s="56"/>
      <c r="C1070" s="30"/>
      <c r="D1070" s="57"/>
      <c r="F1070" s="21"/>
      <c r="G1070" s="21"/>
    </row>
    <row r="1071" spans="1:7" ht="16" x14ac:dyDescent="0.2">
      <c r="A1071" s="56"/>
      <c r="C1071" s="30"/>
      <c r="D1071" s="57"/>
      <c r="F1071" s="21"/>
      <c r="G1071" s="21"/>
    </row>
    <row r="1072" spans="1:7" ht="16" x14ac:dyDescent="0.2">
      <c r="A1072" s="56"/>
      <c r="C1072" s="30"/>
      <c r="D1072" s="57"/>
      <c r="F1072" s="21"/>
      <c r="G1072" s="21"/>
    </row>
    <row r="1073" spans="1:7" ht="16" x14ac:dyDescent="0.2">
      <c r="A1073" s="56"/>
      <c r="C1073" s="30"/>
      <c r="D1073" s="57"/>
      <c r="F1073" s="21"/>
      <c r="G1073" s="21"/>
    </row>
    <row r="1074" spans="1:7" ht="16" x14ac:dyDescent="0.2">
      <c r="A1074" s="56"/>
      <c r="C1074" s="30"/>
      <c r="D1074" s="57"/>
      <c r="F1074" s="21"/>
      <c r="G1074" s="21"/>
    </row>
    <row r="1075" spans="1:7" ht="16" x14ac:dyDescent="0.2">
      <c r="A1075" s="56"/>
      <c r="C1075" s="30"/>
      <c r="D1075" s="57"/>
      <c r="F1075" s="21"/>
      <c r="G1075" s="21"/>
    </row>
    <row r="1076" spans="1:7" ht="16" x14ac:dyDescent="0.2">
      <c r="A1076" s="56"/>
      <c r="C1076" s="30"/>
      <c r="D1076" s="57"/>
      <c r="F1076" s="21"/>
      <c r="G1076" s="21"/>
    </row>
    <row r="1077" spans="1:7" ht="16" x14ac:dyDescent="0.2">
      <c r="A1077" s="56"/>
      <c r="C1077" s="30"/>
      <c r="D1077" s="57"/>
      <c r="F1077" s="21"/>
      <c r="G1077" s="21"/>
    </row>
    <row r="1078" spans="1:7" ht="16" x14ac:dyDescent="0.2">
      <c r="A1078" s="56"/>
      <c r="C1078" s="30"/>
      <c r="D1078" s="57"/>
      <c r="F1078" s="21"/>
      <c r="G1078" s="21"/>
    </row>
    <row r="1079" spans="1:7" ht="16" x14ac:dyDescent="0.2">
      <c r="A1079" s="56"/>
      <c r="C1079" s="30"/>
      <c r="D1079" s="57"/>
      <c r="F1079" s="21"/>
      <c r="G1079" s="21"/>
    </row>
    <row r="1080" spans="1:7" ht="16" x14ac:dyDescent="0.2">
      <c r="A1080" s="56"/>
      <c r="C1080" s="30"/>
      <c r="D1080" s="57"/>
      <c r="F1080" s="21"/>
      <c r="G1080" s="21"/>
    </row>
    <row r="1081" spans="1:7" ht="16" x14ac:dyDescent="0.2">
      <c r="A1081" s="56"/>
      <c r="C1081" s="30"/>
      <c r="D1081" s="57"/>
      <c r="F1081" s="21"/>
      <c r="G1081" s="21"/>
    </row>
    <row r="1082" spans="1:7" ht="16" x14ac:dyDescent="0.2">
      <c r="A1082" s="56"/>
      <c r="C1082" s="30"/>
      <c r="D1082" s="57"/>
      <c r="F1082" s="21"/>
      <c r="G1082" s="21"/>
    </row>
    <row r="1083" spans="1:7" ht="16" x14ac:dyDescent="0.2">
      <c r="A1083" s="56"/>
      <c r="C1083" s="30"/>
      <c r="D1083" s="57"/>
      <c r="F1083" s="21"/>
      <c r="G1083" s="21"/>
    </row>
    <row r="1084" spans="1:7" ht="16" x14ac:dyDescent="0.2">
      <c r="A1084" s="56"/>
      <c r="C1084" s="30"/>
      <c r="D1084" s="57"/>
      <c r="F1084" s="21"/>
      <c r="G1084" s="21"/>
    </row>
    <row r="1085" spans="1:7" ht="16" x14ac:dyDescent="0.2">
      <c r="A1085" s="56"/>
      <c r="C1085" s="30"/>
      <c r="D1085" s="57"/>
      <c r="F1085" s="21"/>
      <c r="G1085" s="21"/>
    </row>
    <row r="1086" spans="1:7" ht="16" x14ac:dyDescent="0.2">
      <c r="A1086" s="56"/>
      <c r="C1086" s="30"/>
      <c r="D1086" s="57"/>
      <c r="F1086" s="21"/>
      <c r="G1086" s="21"/>
    </row>
    <row r="1087" spans="1:7" ht="16" x14ac:dyDescent="0.2">
      <c r="A1087" s="56"/>
      <c r="C1087" s="30"/>
      <c r="D1087" s="57"/>
      <c r="F1087" s="21"/>
      <c r="G1087" s="21"/>
    </row>
    <row r="1088" spans="1:7" ht="16" x14ac:dyDescent="0.2">
      <c r="A1088" s="56"/>
      <c r="C1088" s="30"/>
      <c r="D1088" s="57"/>
      <c r="F1088" s="21"/>
      <c r="G1088" s="21"/>
    </row>
    <row r="1089" spans="1:7" ht="16" x14ac:dyDescent="0.2">
      <c r="A1089" s="56"/>
      <c r="C1089" s="30"/>
      <c r="D1089" s="57"/>
      <c r="F1089" s="21"/>
      <c r="G1089" s="21"/>
    </row>
    <row r="1090" spans="1:7" ht="16" x14ac:dyDescent="0.2">
      <c r="A1090" s="56"/>
      <c r="C1090" s="30"/>
      <c r="D1090" s="57"/>
      <c r="F1090" s="21"/>
      <c r="G1090" s="21"/>
    </row>
    <row r="1091" spans="1:7" ht="16" x14ac:dyDescent="0.2">
      <c r="A1091" s="56"/>
      <c r="C1091" s="30"/>
      <c r="D1091" s="57"/>
      <c r="F1091" s="21"/>
      <c r="G1091" s="21"/>
    </row>
    <row r="1092" spans="1:7" ht="16" x14ac:dyDescent="0.2">
      <c r="A1092" s="56"/>
      <c r="C1092" s="30"/>
      <c r="D1092" s="57"/>
      <c r="F1092" s="21"/>
      <c r="G1092" s="21"/>
    </row>
    <row r="1093" spans="1:7" ht="16" x14ac:dyDescent="0.2">
      <c r="A1093" s="56"/>
      <c r="C1093" s="30"/>
      <c r="D1093" s="57"/>
      <c r="F1093" s="21"/>
      <c r="G1093" s="21"/>
    </row>
    <row r="1094" spans="1:7" ht="16" x14ac:dyDescent="0.2">
      <c r="A1094" s="56"/>
      <c r="C1094" s="30"/>
      <c r="D1094" s="57"/>
      <c r="F1094" s="21"/>
      <c r="G1094" s="21"/>
    </row>
    <row r="1095" spans="1:7" ht="16" x14ac:dyDescent="0.2">
      <c r="A1095" s="56"/>
      <c r="C1095" s="30"/>
      <c r="D1095" s="57"/>
      <c r="F1095" s="21"/>
      <c r="G1095" s="21"/>
    </row>
    <row r="1096" spans="1:7" ht="16" x14ac:dyDescent="0.2">
      <c r="A1096" s="56"/>
      <c r="C1096" s="30"/>
      <c r="D1096" s="57"/>
      <c r="F1096" s="21"/>
      <c r="G1096" s="21"/>
    </row>
    <row r="1097" spans="1:7" ht="16" x14ac:dyDescent="0.2">
      <c r="A1097" s="56"/>
      <c r="C1097" s="30"/>
      <c r="D1097" s="57"/>
      <c r="F1097" s="21"/>
      <c r="G1097" s="21"/>
    </row>
    <row r="1098" spans="1:7" ht="16" x14ac:dyDescent="0.2">
      <c r="A1098" s="56"/>
      <c r="C1098" s="30"/>
      <c r="D1098" s="57"/>
      <c r="F1098" s="21"/>
      <c r="G1098" s="21"/>
    </row>
    <row r="1099" spans="1:7" ht="16" x14ac:dyDescent="0.2">
      <c r="A1099" s="56"/>
      <c r="C1099" s="30"/>
      <c r="D1099" s="57"/>
      <c r="F1099" s="21"/>
      <c r="G1099" s="21"/>
    </row>
    <row r="1100" spans="1:7" ht="16" x14ac:dyDescent="0.2">
      <c r="A1100" s="56"/>
      <c r="C1100" s="30"/>
      <c r="D1100" s="57"/>
      <c r="F1100" s="21"/>
      <c r="G1100" s="21"/>
    </row>
    <row r="1101" spans="1:7" ht="16" x14ac:dyDescent="0.2">
      <c r="A1101" s="56"/>
      <c r="C1101" s="30"/>
      <c r="D1101" s="57"/>
      <c r="F1101" s="21"/>
      <c r="G1101" s="21"/>
    </row>
    <row r="1102" spans="1:7" ht="16" x14ac:dyDescent="0.2">
      <c r="A1102" s="56"/>
      <c r="C1102" s="30"/>
      <c r="D1102" s="57"/>
      <c r="F1102" s="21"/>
      <c r="G1102" s="21"/>
    </row>
    <row r="1103" spans="1:7" ht="16" x14ac:dyDescent="0.2">
      <c r="A1103" s="56"/>
      <c r="C1103" s="30"/>
      <c r="D1103" s="57"/>
      <c r="F1103" s="21"/>
      <c r="G1103" s="21"/>
    </row>
    <row r="1104" spans="1:7" ht="16" x14ac:dyDescent="0.2">
      <c r="A1104" s="56"/>
      <c r="C1104" s="30"/>
      <c r="D1104" s="57"/>
      <c r="F1104" s="21"/>
      <c r="G1104" s="21"/>
    </row>
    <row r="1105" spans="1:7" ht="16" x14ac:dyDescent="0.2">
      <c r="A1105" s="56"/>
      <c r="C1105" s="30"/>
      <c r="D1105" s="57"/>
      <c r="F1105" s="21"/>
      <c r="G1105" s="21"/>
    </row>
    <row r="1106" spans="1:7" ht="16" x14ac:dyDescent="0.2">
      <c r="A1106" s="56"/>
      <c r="C1106" s="30"/>
      <c r="D1106" s="57"/>
      <c r="F1106" s="21"/>
      <c r="G1106" s="21"/>
    </row>
    <row r="1107" spans="1:7" ht="16" x14ac:dyDescent="0.2">
      <c r="A1107" s="56"/>
      <c r="C1107" s="30"/>
      <c r="D1107" s="57"/>
      <c r="F1107" s="21"/>
      <c r="G1107" s="21"/>
    </row>
    <row r="1108" spans="1:7" ht="16" x14ac:dyDescent="0.2">
      <c r="A1108" s="56"/>
      <c r="C1108" s="30"/>
      <c r="D1108" s="57"/>
      <c r="F1108" s="21"/>
      <c r="G1108" s="21"/>
    </row>
    <row r="1109" spans="1:7" ht="16" x14ac:dyDescent="0.2">
      <c r="A1109" s="56"/>
      <c r="C1109" s="30"/>
      <c r="D1109" s="57"/>
      <c r="F1109" s="21"/>
      <c r="G1109" s="21"/>
    </row>
    <row r="1110" spans="1:7" ht="16" x14ac:dyDescent="0.2">
      <c r="A1110" s="56"/>
      <c r="C1110" s="30"/>
      <c r="D1110" s="57"/>
      <c r="F1110" s="21"/>
      <c r="G1110" s="21"/>
    </row>
    <row r="1111" spans="1:7" ht="16" x14ac:dyDescent="0.2">
      <c r="A1111" s="56"/>
      <c r="C1111" s="30"/>
      <c r="D1111" s="57"/>
      <c r="F1111" s="21"/>
      <c r="G1111" s="21"/>
    </row>
    <row r="1112" spans="1:7" ht="16" x14ac:dyDescent="0.2">
      <c r="A1112" s="56"/>
      <c r="C1112" s="30"/>
      <c r="D1112" s="57"/>
      <c r="F1112" s="21"/>
      <c r="G1112" s="21"/>
    </row>
    <row r="1113" spans="1:7" ht="16" x14ac:dyDescent="0.2">
      <c r="A1113" s="56"/>
      <c r="C1113" s="30"/>
      <c r="D1113" s="57"/>
      <c r="F1113" s="21"/>
      <c r="G1113" s="21"/>
    </row>
    <row r="1114" spans="1:7" ht="16" x14ac:dyDescent="0.2">
      <c r="A1114" s="56"/>
      <c r="C1114" s="30"/>
      <c r="D1114" s="57"/>
      <c r="F1114" s="21"/>
      <c r="G1114" s="21"/>
    </row>
    <row r="1115" spans="1:7" ht="16" x14ac:dyDescent="0.2">
      <c r="A1115" s="56"/>
      <c r="C1115" s="30"/>
      <c r="D1115" s="57"/>
      <c r="F1115" s="21"/>
      <c r="G1115" s="21"/>
    </row>
    <row r="1116" spans="1:7" ht="16" x14ac:dyDescent="0.2">
      <c r="A1116" s="56"/>
      <c r="C1116" s="30"/>
      <c r="D1116" s="57"/>
      <c r="F1116" s="21"/>
      <c r="G1116" s="21"/>
    </row>
    <row r="1117" spans="1:7" ht="16" x14ac:dyDescent="0.2">
      <c r="A1117" s="56"/>
      <c r="C1117" s="30"/>
      <c r="D1117" s="57"/>
      <c r="F1117" s="21"/>
      <c r="G1117" s="21"/>
    </row>
    <row r="1118" spans="1:7" ht="16" x14ac:dyDescent="0.2">
      <c r="A1118" s="56"/>
      <c r="C1118" s="30"/>
      <c r="D1118" s="57"/>
      <c r="F1118" s="21"/>
      <c r="G1118" s="21"/>
    </row>
    <row r="1119" spans="1:7" ht="16" x14ac:dyDescent="0.2">
      <c r="A1119" s="56"/>
      <c r="C1119" s="30"/>
      <c r="D1119" s="57"/>
      <c r="F1119" s="21"/>
      <c r="G1119" s="21"/>
    </row>
    <row r="1120" spans="1:7" ht="16" x14ac:dyDescent="0.2">
      <c r="A1120" s="56"/>
      <c r="C1120" s="30"/>
      <c r="D1120" s="57"/>
      <c r="F1120" s="21"/>
      <c r="G1120" s="21"/>
    </row>
    <row r="1121" spans="1:7" ht="16" x14ac:dyDescent="0.2">
      <c r="A1121" s="56"/>
      <c r="C1121" s="30"/>
      <c r="D1121" s="57"/>
      <c r="F1121" s="21"/>
      <c r="G1121" s="21"/>
    </row>
    <row r="1122" spans="1:7" ht="16" x14ac:dyDescent="0.2">
      <c r="A1122" s="56"/>
      <c r="C1122" s="30"/>
      <c r="D1122" s="57"/>
      <c r="F1122" s="21"/>
      <c r="G1122" s="21"/>
    </row>
    <row r="1123" spans="1:7" ht="16" x14ac:dyDescent="0.2">
      <c r="A1123" s="56"/>
      <c r="C1123" s="30"/>
      <c r="D1123" s="57"/>
      <c r="F1123" s="21"/>
      <c r="G1123" s="21"/>
    </row>
    <row r="1124" spans="1:7" ht="16" x14ac:dyDescent="0.2">
      <c r="A1124" s="56"/>
      <c r="C1124" s="30"/>
      <c r="D1124" s="57"/>
      <c r="F1124" s="21"/>
      <c r="G1124" s="21"/>
    </row>
    <row r="1125" spans="1:7" ht="16" x14ac:dyDescent="0.2">
      <c r="A1125" s="56"/>
      <c r="C1125" s="30"/>
      <c r="D1125" s="57"/>
      <c r="F1125" s="21"/>
      <c r="G1125" s="21"/>
    </row>
    <row r="1126" spans="1:7" ht="16" x14ac:dyDescent="0.2">
      <c r="A1126" s="56"/>
      <c r="C1126" s="30"/>
      <c r="D1126" s="57"/>
      <c r="F1126" s="21"/>
      <c r="G1126" s="21"/>
    </row>
    <row r="1127" spans="1:7" ht="16" x14ac:dyDescent="0.2">
      <c r="A1127" s="56"/>
      <c r="C1127" s="30"/>
      <c r="D1127" s="57"/>
      <c r="F1127" s="21"/>
      <c r="G1127" s="21"/>
    </row>
    <row r="1128" spans="1:7" ht="16" x14ac:dyDescent="0.2">
      <c r="A1128" s="56"/>
      <c r="C1128" s="30"/>
      <c r="D1128" s="57"/>
      <c r="F1128" s="21"/>
      <c r="G1128" s="21"/>
    </row>
    <row r="1129" spans="1:7" ht="16" x14ac:dyDescent="0.2">
      <c r="A1129" s="56"/>
      <c r="C1129" s="30"/>
      <c r="D1129" s="57"/>
      <c r="F1129" s="21"/>
      <c r="G1129" s="21"/>
    </row>
    <row r="1130" spans="1:7" ht="16" x14ac:dyDescent="0.2">
      <c r="A1130" s="56"/>
      <c r="C1130" s="30"/>
      <c r="D1130" s="57"/>
      <c r="F1130" s="21"/>
      <c r="G1130" s="21"/>
    </row>
    <row r="1131" spans="1:7" ht="16" x14ac:dyDescent="0.2">
      <c r="A1131" s="56"/>
      <c r="C1131" s="30"/>
      <c r="D1131" s="57"/>
      <c r="F1131" s="21"/>
      <c r="G1131" s="21"/>
    </row>
    <row r="1132" spans="1:7" ht="16" x14ac:dyDescent="0.2">
      <c r="A1132" s="56"/>
      <c r="C1132" s="30"/>
      <c r="D1132" s="57"/>
      <c r="F1132" s="21"/>
      <c r="G1132" s="21"/>
    </row>
    <row r="1133" spans="1:7" ht="16" x14ac:dyDescent="0.2">
      <c r="A1133" s="56"/>
      <c r="C1133" s="30"/>
      <c r="D1133" s="57"/>
      <c r="F1133" s="21"/>
      <c r="G1133" s="21"/>
    </row>
    <row r="1134" spans="1:7" ht="16" x14ac:dyDescent="0.2">
      <c r="A1134" s="56"/>
      <c r="C1134" s="30"/>
      <c r="D1134" s="57"/>
      <c r="F1134" s="21"/>
      <c r="G1134" s="21"/>
    </row>
    <row r="1135" spans="1:7" ht="16" x14ac:dyDescent="0.2">
      <c r="A1135" s="56"/>
      <c r="C1135" s="30"/>
      <c r="D1135" s="57"/>
      <c r="F1135" s="21"/>
      <c r="G1135" s="21"/>
    </row>
    <row r="1136" spans="1:7" ht="16" x14ac:dyDescent="0.2">
      <c r="A1136" s="56"/>
      <c r="C1136" s="30"/>
      <c r="D1136" s="57"/>
      <c r="F1136" s="21"/>
      <c r="G1136" s="21"/>
    </row>
    <row r="1137" spans="1:7" ht="16" x14ac:dyDescent="0.2">
      <c r="A1137" s="56"/>
      <c r="C1137" s="30"/>
      <c r="D1137" s="57"/>
      <c r="F1137" s="21"/>
      <c r="G1137" s="21"/>
    </row>
    <row r="1138" spans="1:7" ht="16" x14ac:dyDescent="0.2">
      <c r="A1138" s="56"/>
      <c r="C1138" s="30"/>
      <c r="D1138" s="57"/>
      <c r="F1138" s="21"/>
      <c r="G1138" s="21"/>
    </row>
    <row r="1139" spans="1:7" ht="16" x14ac:dyDescent="0.2">
      <c r="A1139" s="56"/>
      <c r="C1139" s="30"/>
      <c r="D1139" s="57"/>
      <c r="F1139" s="21"/>
      <c r="G1139" s="21"/>
    </row>
    <row r="1140" spans="1:7" ht="16" x14ac:dyDescent="0.2">
      <c r="A1140" s="56"/>
      <c r="C1140" s="30"/>
      <c r="D1140" s="57"/>
      <c r="F1140" s="21"/>
      <c r="G1140" s="21"/>
    </row>
    <row r="1141" spans="1:7" ht="16" x14ac:dyDescent="0.2">
      <c r="A1141" s="56"/>
      <c r="C1141" s="30"/>
      <c r="D1141" s="57"/>
      <c r="F1141" s="21"/>
      <c r="G1141" s="21"/>
    </row>
    <row r="1142" spans="1:7" ht="16" x14ac:dyDescent="0.2">
      <c r="A1142" s="56"/>
      <c r="C1142" s="30"/>
      <c r="D1142" s="57"/>
      <c r="F1142" s="21"/>
      <c r="G1142" s="21"/>
    </row>
    <row r="1143" spans="1:7" ht="16" x14ac:dyDescent="0.2">
      <c r="A1143" s="56"/>
      <c r="C1143" s="30"/>
      <c r="D1143" s="57"/>
      <c r="F1143" s="21"/>
      <c r="G1143" s="21"/>
    </row>
    <row r="1144" spans="1:7" ht="16" x14ac:dyDescent="0.2">
      <c r="A1144" s="56"/>
      <c r="C1144" s="30"/>
      <c r="D1144" s="57"/>
      <c r="F1144" s="21"/>
      <c r="G1144" s="21"/>
    </row>
    <row r="1145" spans="1:7" ht="16" x14ac:dyDescent="0.2">
      <c r="A1145" s="56"/>
      <c r="C1145" s="30"/>
      <c r="D1145" s="57"/>
      <c r="F1145" s="21"/>
      <c r="G1145" s="21"/>
    </row>
    <row r="1146" spans="1:7" ht="16" x14ac:dyDescent="0.2">
      <c r="A1146" s="56"/>
      <c r="C1146" s="30"/>
      <c r="D1146" s="57"/>
      <c r="F1146" s="21"/>
      <c r="G1146" s="21"/>
    </row>
    <row r="1147" spans="1:7" ht="16" x14ac:dyDescent="0.2">
      <c r="A1147" s="56"/>
      <c r="C1147" s="30"/>
      <c r="D1147" s="57"/>
      <c r="F1147" s="21"/>
      <c r="G1147" s="21"/>
    </row>
    <row r="1148" spans="1:7" ht="16" x14ac:dyDescent="0.2">
      <c r="A1148" s="56"/>
      <c r="C1148" s="30"/>
      <c r="D1148" s="57"/>
      <c r="F1148" s="21"/>
      <c r="G1148" s="21"/>
    </row>
    <row r="1149" spans="1:7" ht="16" x14ac:dyDescent="0.2">
      <c r="A1149" s="56"/>
      <c r="C1149" s="30"/>
      <c r="D1149" s="57"/>
      <c r="F1149" s="21"/>
      <c r="G1149" s="21"/>
    </row>
    <row r="1150" spans="1:7" ht="16" x14ac:dyDescent="0.2">
      <c r="A1150" s="56"/>
      <c r="C1150" s="30"/>
      <c r="D1150" s="57"/>
      <c r="F1150" s="21"/>
      <c r="G1150" s="21"/>
    </row>
    <row r="1151" spans="1:7" ht="16" x14ac:dyDescent="0.2">
      <c r="A1151" s="56"/>
      <c r="C1151" s="30"/>
      <c r="D1151" s="57"/>
      <c r="F1151" s="21"/>
      <c r="G1151" s="21"/>
    </row>
    <row r="1152" spans="1:7" ht="16" x14ac:dyDescent="0.2">
      <c r="A1152" s="56"/>
      <c r="C1152" s="30"/>
      <c r="D1152" s="57"/>
      <c r="F1152" s="21"/>
      <c r="G1152" s="21"/>
    </row>
    <row r="1153" spans="1:7" ht="16" x14ac:dyDescent="0.2">
      <c r="A1153" s="56"/>
      <c r="C1153" s="30"/>
      <c r="D1153" s="57"/>
      <c r="F1153" s="21"/>
      <c r="G1153" s="21"/>
    </row>
    <row r="1154" spans="1:7" ht="16" x14ac:dyDescent="0.2">
      <c r="A1154" s="56"/>
      <c r="C1154" s="30"/>
      <c r="D1154" s="57"/>
      <c r="F1154" s="21"/>
      <c r="G1154" s="21"/>
    </row>
    <row r="1155" spans="1:7" ht="16" x14ac:dyDescent="0.2">
      <c r="A1155" s="56"/>
      <c r="C1155" s="30"/>
      <c r="D1155" s="57"/>
      <c r="F1155" s="21"/>
      <c r="G1155" s="21"/>
    </row>
    <row r="1156" spans="1:7" ht="16" x14ac:dyDescent="0.2">
      <c r="A1156" s="56"/>
      <c r="C1156" s="30"/>
      <c r="D1156" s="57"/>
      <c r="F1156" s="21"/>
      <c r="G1156" s="21"/>
    </row>
    <row r="1157" spans="1:7" ht="16" x14ac:dyDescent="0.2">
      <c r="A1157" s="56"/>
      <c r="C1157" s="30"/>
      <c r="D1157" s="57"/>
      <c r="F1157" s="21"/>
      <c r="G1157" s="21"/>
    </row>
    <row r="1158" spans="1:7" ht="16" x14ac:dyDescent="0.2">
      <c r="A1158" s="56"/>
      <c r="C1158" s="30"/>
      <c r="D1158" s="57"/>
      <c r="F1158" s="21"/>
      <c r="G1158" s="21"/>
    </row>
    <row r="1159" spans="1:7" ht="16" x14ac:dyDescent="0.2">
      <c r="A1159" s="56"/>
      <c r="C1159" s="30"/>
      <c r="D1159" s="57"/>
      <c r="F1159" s="21"/>
      <c r="G1159" s="21"/>
    </row>
    <row r="1160" spans="1:7" ht="16" x14ac:dyDescent="0.2">
      <c r="A1160" s="56"/>
      <c r="C1160" s="30"/>
      <c r="D1160" s="57"/>
      <c r="F1160" s="21"/>
      <c r="G1160" s="21"/>
    </row>
    <row r="1161" spans="1:7" ht="16" x14ac:dyDescent="0.2">
      <c r="A1161" s="56"/>
      <c r="C1161" s="30"/>
      <c r="D1161" s="57"/>
      <c r="F1161" s="21"/>
      <c r="G1161" s="21"/>
    </row>
    <row r="1162" spans="1:7" ht="16" x14ac:dyDescent="0.2">
      <c r="A1162" s="56"/>
      <c r="C1162" s="30"/>
      <c r="D1162" s="57"/>
      <c r="F1162" s="21"/>
      <c r="G1162" s="21"/>
    </row>
    <row r="1163" spans="1:7" ht="16" x14ac:dyDescent="0.2">
      <c r="A1163" s="56"/>
      <c r="C1163" s="30"/>
      <c r="D1163" s="57"/>
      <c r="F1163" s="21"/>
      <c r="G1163" s="21"/>
    </row>
    <row r="1164" spans="1:7" ht="16" x14ac:dyDescent="0.2">
      <c r="A1164" s="56"/>
      <c r="C1164" s="30"/>
      <c r="D1164" s="57"/>
      <c r="F1164" s="21"/>
      <c r="G1164" s="21"/>
    </row>
    <row r="1165" spans="1:7" ht="16" x14ac:dyDescent="0.2">
      <c r="A1165" s="56"/>
      <c r="C1165" s="30"/>
      <c r="D1165" s="57"/>
      <c r="F1165" s="21"/>
      <c r="G1165" s="21"/>
    </row>
    <row r="1166" spans="1:7" ht="16" x14ac:dyDescent="0.2">
      <c r="A1166" s="56"/>
      <c r="C1166" s="30"/>
      <c r="D1166" s="57"/>
      <c r="F1166" s="21"/>
      <c r="G1166" s="21"/>
    </row>
    <row r="1167" spans="1:7" ht="16" x14ac:dyDescent="0.2">
      <c r="A1167" s="56"/>
      <c r="C1167" s="30"/>
      <c r="D1167" s="57"/>
      <c r="F1167" s="21"/>
      <c r="G1167" s="21"/>
    </row>
    <row r="1168" spans="1:7" ht="16" x14ac:dyDescent="0.2">
      <c r="A1168" s="56"/>
      <c r="C1168" s="30"/>
      <c r="D1168" s="57"/>
      <c r="F1168" s="21"/>
      <c r="G1168" s="21"/>
    </row>
    <row r="1169" spans="1:7" ht="16" x14ac:dyDescent="0.2">
      <c r="A1169" s="56"/>
      <c r="C1169" s="30"/>
      <c r="D1169" s="57"/>
      <c r="F1169" s="21"/>
      <c r="G1169" s="21"/>
    </row>
    <row r="1170" spans="1:7" ht="16" x14ac:dyDescent="0.2">
      <c r="A1170" s="56"/>
      <c r="C1170" s="30"/>
      <c r="D1170" s="57"/>
      <c r="F1170" s="21"/>
      <c r="G1170" s="21"/>
    </row>
    <row r="1171" spans="1:7" ht="16" x14ac:dyDescent="0.2">
      <c r="A1171" s="56"/>
      <c r="C1171" s="30"/>
      <c r="D1171" s="57"/>
      <c r="F1171" s="21"/>
      <c r="G1171" s="21"/>
    </row>
    <row r="1172" spans="1:7" ht="16" x14ac:dyDescent="0.2">
      <c r="A1172" s="56"/>
      <c r="C1172" s="30"/>
      <c r="D1172" s="57"/>
      <c r="F1172" s="21"/>
      <c r="G1172" s="21"/>
    </row>
    <row r="1173" spans="1:7" ht="16" x14ac:dyDescent="0.2">
      <c r="A1173" s="56"/>
      <c r="C1173" s="30"/>
      <c r="D1173" s="57"/>
      <c r="F1173" s="21"/>
      <c r="G1173" s="21"/>
    </row>
    <row r="1174" spans="1:7" ht="16" x14ac:dyDescent="0.2">
      <c r="A1174" s="56"/>
      <c r="C1174" s="30"/>
      <c r="D1174" s="57"/>
      <c r="F1174" s="21"/>
      <c r="G1174" s="21"/>
    </row>
    <row r="1175" spans="1:7" ht="16" x14ac:dyDescent="0.2">
      <c r="A1175" s="56"/>
      <c r="C1175" s="30"/>
      <c r="D1175" s="57"/>
      <c r="F1175" s="21"/>
      <c r="G1175" s="21"/>
    </row>
    <row r="1176" spans="1:7" ht="16" x14ac:dyDescent="0.2">
      <c r="A1176" s="56"/>
      <c r="C1176" s="30"/>
      <c r="D1176" s="57"/>
      <c r="F1176" s="21"/>
      <c r="G1176" s="21"/>
    </row>
    <row r="1177" spans="1:7" ht="16" x14ac:dyDescent="0.2">
      <c r="A1177" s="56"/>
      <c r="C1177" s="30"/>
      <c r="D1177" s="57"/>
      <c r="F1177" s="21"/>
      <c r="G1177" s="21"/>
    </row>
    <row r="1178" spans="1:7" ht="16" x14ac:dyDescent="0.2">
      <c r="A1178" s="56"/>
      <c r="C1178" s="30"/>
      <c r="D1178" s="57"/>
      <c r="F1178" s="21"/>
      <c r="G1178" s="21"/>
    </row>
    <row r="1179" spans="1:7" ht="16" x14ac:dyDescent="0.2">
      <c r="A1179" s="56"/>
      <c r="C1179" s="30"/>
      <c r="D1179" s="57"/>
      <c r="F1179" s="21"/>
      <c r="G1179" s="21"/>
    </row>
    <row r="1180" spans="1:7" ht="16" x14ac:dyDescent="0.2">
      <c r="A1180" s="56"/>
      <c r="C1180" s="30"/>
      <c r="D1180" s="57"/>
      <c r="F1180" s="21"/>
      <c r="G1180" s="21"/>
    </row>
    <row r="1181" spans="1:7" ht="16" x14ac:dyDescent="0.2">
      <c r="A1181" s="56"/>
      <c r="C1181" s="30"/>
      <c r="D1181" s="57"/>
      <c r="F1181" s="21"/>
      <c r="G1181" s="21"/>
    </row>
    <row r="1182" spans="1:7" ht="16" x14ac:dyDescent="0.2">
      <c r="A1182" s="56"/>
      <c r="C1182" s="30"/>
      <c r="D1182" s="57"/>
      <c r="F1182" s="21"/>
      <c r="G1182" s="21"/>
    </row>
    <row r="1183" spans="1:7" ht="16" x14ac:dyDescent="0.2">
      <c r="A1183" s="56"/>
      <c r="C1183" s="30"/>
      <c r="D1183" s="57"/>
      <c r="F1183" s="21"/>
      <c r="G1183" s="21"/>
    </row>
    <row r="1184" spans="1:7" ht="16" x14ac:dyDescent="0.2">
      <c r="A1184" s="56"/>
      <c r="C1184" s="30"/>
      <c r="D1184" s="57"/>
      <c r="F1184" s="21"/>
      <c r="G1184" s="21"/>
    </row>
    <row r="1185" spans="1:7" ht="16" x14ac:dyDescent="0.2">
      <c r="A1185" s="56"/>
      <c r="C1185" s="30"/>
      <c r="D1185" s="57"/>
      <c r="F1185" s="21"/>
      <c r="G1185" s="21"/>
    </row>
    <row r="1186" spans="1:7" ht="16" x14ac:dyDescent="0.2">
      <c r="A1186" s="56"/>
      <c r="C1186" s="30"/>
      <c r="D1186" s="57"/>
      <c r="F1186" s="21"/>
      <c r="G1186" s="21"/>
    </row>
    <row r="1187" spans="1:7" ht="16" x14ac:dyDescent="0.2">
      <c r="A1187" s="56"/>
      <c r="C1187" s="30"/>
      <c r="D1187" s="57"/>
      <c r="F1187" s="21"/>
      <c r="G1187" s="21"/>
    </row>
    <row r="1188" spans="1:7" ht="16" x14ac:dyDescent="0.2">
      <c r="A1188" s="56"/>
      <c r="C1188" s="30"/>
      <c r="D1188" s="57"/>
      <c r="F1188" s="21"/>
      <c r="G1188" s="21"/>
    </row>
    <row r="1189" spans="1:7" ht="16" x14ac:dyDescent="0.2">
      <c r="A1189" s="56"/>
      <c r="C1189" s="30"/>
      <c r="D1189" s="57"/>
      <c r="F1189" s="21"/>
      <c r="G1189" s="21"/>
    </row>
    <row r="1190" spans="1:7" ht="16" x14ac:dyDescent="0.2">
      <c r="A1190" s="56"/>
      <c r="C1190" s="30"/>
      <c r="D1190" s="57"/>
      <c r="F1190" s="21"/>
      <c r="G1190" s="21"/>
    </row>
    <row r="1191" spans="1:7" ht="16" x14ac:dyDescent="0.2">
      <c r="A1191" s="56"/>
      <c r="C1191" s="30"/>
      <c r="D1191" s="57"/>
      <c r="F1191" s="21"/>
      <c r="G1191" s="21"/>
    </row>
    <row r="1192" spans="1:7" ht="16" x14ac:dyDescent="0.2">
      <c r="A1192" s="56"/>
      <c r="C1192" s="30"/>
      <c r="D1192" s="57"/>
      <c r="F1192" s="21"/>
      <c r="G1192" s="21"/>
    </row>
    <row r="1193" spans="1:7" ht="16" x14ac:dyDescent="0.2">
      <c r="A1193" s="56"/>
      <c r="C1193" s="30"/>
      <c r="D1193" s="57"/>
      <c r="F1193" s="21"/>
      <c r="G1193" s="21"/>
    </row>
    <row r="1194" spans="1:7" ht="16" x14ac:dyDescent="0.2">
      <c r="A1194" s="56"/>
      <c r="C1194" s="30"/>
      <c r="D1194" s="57"/>
      <c r="F1194" s="21"/>
      <c r="G1194" s="21"/>
    </row>
    <row r="1195" spans="1:7" ht="16" x14ac:dyDescent="0.2">
      <c r="A1195" s="56"/>
      <c r="C1195" s="30"/>
      <c r="D1195" s="57"/>
      <c r="F1195" s="21"/>
      <c r="G1195" s="21"/>
    </row>
    <row r="1196" spans="1:7" ht="16" x14ac:dyDescent="0.2">
      <c r="A1196" s="56"/>
      <c r="C1196" s="30"/>
      <c r="D1196" s="57"/>
      <c r="F1196" s="21"/>
      <c r="G1196" s="21"/>
    </row>
    <row r="1197" spans="1:7" ht="16" x14ac:dyDescent="0.2">
      <c r="A1197" s="56"/>
      <c r="C1197" s="30"/>
      <c r="D1197" s="57"/>
      <c r="F1197" s="21"/>
      <c r="G1197" s="21"/>
    </row>
    <row r="1198" spans="1:7" ht="16" x14ac:dyDescent="0.2">
      <c r="A1198" s="56"/>
      <c r="C1198" s="30"/>
      <c r="D1198" s="57"/>
      <c r="F1198" s="21"/>
      <c r="G1198" s="21"/>
    </row>
    <row r="1199" spans="1:7" ht="16" x14ac:dyDescent="0.2">
      <c r="A1199" s="56"/>
      <c r="C1199" s="30"/>
      <c r="D1199" s="57"/>
      <c r="F1199" s="21"/>
      <c r="G1199" s="21"/>
    </row>
    <row r="1200" spans="1:7" ht="16" x14ac:dyDescent="0.2">
      <c r="A1200" s="56"/>
      <c r="C1200" s="30"/>
      <c r="D1200" s="57"/>
      <c r="F1200" s="21"/>
      <c r="G1200" s="21"/>
    </row>
    <row r="1201" spans="1:7" ht="16" x14ac:dyDescent="0.2">
      <c r="A1201" s="56"/>
      <c r="C1201" s="30"/>
      <c r="D1201" s="57"/>
      <c r="F1201" s="21"/>
      <c r="G1201" s="21"/>
    </row>
    <row r="1202" spans="1:7" ht="16" x14ac:dyDescent="0.2">
      <c r="A1202" s="56"/>
      <c r="C1202" s="30"/>
      <c r="D1202" s="57"/>
      <c r="F1202" s="21"/>
      <c r="G1202" s="21"/>
    </row>
    <row r="1203" spans="1:7" ht="16" x14ac:dyDescent="0.2">
      <c r="A1203" s="56"/>
      <c r="C1203" s="30"/>
      <c r="D1203" s="57"/>
      <c r="F1203" s="21"/>
      <c r="G1203" s="21"/>
    </row>
    <row r="1204" spans="1:7" ht="16" x14ac:dyDescent="0.2">
      <c r="A1204" s="56"/>
      <c r="C1204" s="30"/>
      <c r="D1204" s="57"/>
      <c r="F1204" s="21"/>
      <c r="G1204" s="21"/>
    </row>
    <row r="1205" spans="1:7" ht="16" x14ac:dyDescent="0.2">
      <c r="A1205" s="56"/>
      <c r="C1205" s="30"/>
      <c r="D1205" s="57"/>
      <c r="F1205" s="21"/>
      <c r="G1205" s="21"/>
    </row>
    <row r="1206" spans="1:7" ht="16" x14ac:dyDescent="0.2">
      <c r="A1206" s="56"/>
      <c r="C1206" s="30"/>
      <c r="D1206" s="57"/>
      <c r="F1206" s="21"/>
      <c r="G1206" s="21"/>
    </row>
    <row r="1207" spans="1:7" ht="16" x14ac:dyDescent="0.2">
      <c r="A1207" s="56"/>
      <c r="C1207" s="30"/>
      <c r="D1207" s="57"/>
      <c r="F1207" s="21"/>
      <c r="G1207" s="21"/>
    </row>
    <row r="1208" spans="1:7" ht="16" x14ac:dyDescent="0.2">
      <c r="A1208" s="56"/>
      <c r="C1208" s="30"/>
      <c r="D1208" s="57"/>
      <c r="F1208" s="21"/>
      <c r="G1208" s="21"/>
    </row>
    <row r="1209" spans="1:7" ht="16" x14ac:dyDescent="0.2">
      <c r="A1209" s="56"/>
      <c r="C1209" s="30"/>
      <c r="D1209" s="57"/>
      <c r="F1209" s="21"/>
      <c r="G1209" s="21"/>
    </row>
    <row r="1210" spans="1:7" ht="16" x14ac:dyDescent="0.2">
      <c r="A1210" s="56"/>
      <c r="C1210" s="30"/>
      <c r="D1210" s="57"/>
      <c r="F1210" s="21"/>
      <c r="G1210" s="21"/>
    </row>
    <row r="1211" spans="1:7" ht="16" x14ac:dyDescent="0.2">
      <c r="A1211" s="56"/>
      <c r="C1211" s="30"/>
      <c r="D1211" s="57"/>
      <c r="F1211" s="21"/>
      <c r="G1211" s="21"/>
    </row>
    <row r="1212" spans="1:7" ht="16" x14ac:dyDescent="0.2">
      <c r="A1212" s="56"/>
      <c r="C1212" s="30"/>
      <c r="D1212" s="57"/>
      <c r="F1212" s="21"/>
      <c r="G1212" s="21"/>
    </row>
    <row r="1213" spans="1:7" ht="16" x14ac:dyDescent="0.2">
      <c r="A1213" s="56"/>
      <c r="C1213" s="30"/>
      <c r="D1213" s="57"/>
      <c r="F1213" s="21"/>
      <c r="G1213" s="21"/>
    </row>
    <row r="1214" spans="1:7" ht="16" x14ac:dyDescent="0.2">
      <c r="A1214" s="56"/>
      <c r="C1214" s="30"/>
      <c r="D1214" s="57"/>
      <c r="F1214" s="21"/>
      <c r="G1214" s="21"/>
    </row>
    <row r="1215" spans="1:7" ht="16" x14ac:dyDescent="0.2">
      <c r="A1215" s="56"/>
      <c r="C1215" s="30"/>
      <c r="D1215" s="57"/>
      <c r="F1215" s="21"/>
      <c r="G1215" s="21"/>
    </row>
    <row r="1216" spans="1:7" ht="16" x14ac:dyDescent="0.2">
      <c r="A1216" s="56"/>
      <c r="C1216" s="30"/>
      <c r="D1216" s="57"/>
      <c r="F1216" s="21"/>
      <c r="G1216" s="21"/>
    </row>
    <row r="1217" spans="1:7" ht="16" x14ac:dyDescent="0.2">
      <c r="A1217" s="56"/>
      <c r="C1217" s="30"/>
      <c r="D1217" s="57"/>
      <c r="F1217" s="21"/>
      <c r="G1217" s="21"/>
    </row>
    <row r="1218" spans="1:7" ht="16" x14ac:dyDescent="0.2">
      <c r="A1218" s="56"/>
      <c r="C1218" s="30"/>
      <c r="D1218" s="57"/>
      <c r="F1218" s="21"/>
      <c r="G1218" s="21"/>
    </row>
    <row r="1219" spans="1:7" ht="16" x14ac:dyDescent="0.2">
      <c r="A1219" s="56"/>
      <c r="C1219" s="30"/>
      <c r="D1219" s="57"/>
      <c r="F1219" s="21"/>
      <c r="G1219" s="21"/>
    </row>
    <row r="1220" spans="1:7" ht="16" x14ac:dyDescent="0.2">
      <c r="A1220" s="56"/>
      <c r="C1220" s="30"/>
      <c r="D1220" s="57"/>
      <c r="F1220" s="21"/>
      <c r="G1220" s="21"/>
    </row>
    <row r="1221" spans="1:7" ht="16" x14ac:dyDescent="0.2">
      <c r="A1221" s="56"/>
      <c r="C1221" s="30"/>
      <c r="D1221" s="57"/>
      <c r="F1221" s="21"/>
      <c r="G1221" s="21"/>
    </row>
    <row r="1222" spans="1:7" ht="16" x14ac:dyDescent="0.2">
      <c r="A1222" s="56"/>
      <c r="C1222" s="30"/>
      <c r="D1222" s="57"/>
      <c r="F1222" s="21"/>
      <c r="G1222" s="21"/>
    </row>
    <row r="1223" spans="1:7" ht="15" customHeight="1" x14ac:dyDescent="0.2">
      <c r="A1223" s="56"/>
      <c r="C1223" s="30"/>
      <c r="D1223" s="57"/>
      <c r="F1223" s="21"/>
      <c r="G1223" s="21"/>
    </row>
    <row r="1224" spans="1:7" ht="15" customHeight="1" x14ac:dyDescent="0.2">
      <c r="A1224" s="56"/>
      <c r="C1224" s="30"/>
      <c r="D1224" s="57"/>
      <c r="F1224" s="21"/>
      <c r="G1224" s="21"/>
    </row>
    <row r="1239" spans="3:3" ht="15" customHeight="1" x14ac:dyDescent="0.2">
      <c r="C1239" s="61"/>
    </row>
    <row r="1240" spans="3:3" ht="15" customHeight="1" x14ac:dyDescent="0.2">
      <c r="C1240" s="61"/>
    </row>
    <row r="1241" spans="3:3" ht="15" customHeight="1" x14ac:dyDescent="0.2">
      <c r="C1241" s="61"/>
    </row>
    <row r="1242" spans="3:3" ht="15" customHeight="1" x14ac:dyDescent="0.2">
      <c r="C1242" s="61"/>
    </row>
    <row r="1243" spans="3:3" ht="15" customHeight="1" x14ac:dyDescent="0.2">
      <c r="C1243" s="61"/>
    </row>
    <row r="1244" spans="3:3" ht="15" customHeight="1" x14ac:dyDescent="0.2">
      <c r="C1244" s="61"/>
    </row>
    <row r="1245" spans="3:3" ht="15" customHeight="1" x14ac:dyDescent="0.2">
      <c r="C1245" s="61"/>
    </row>
    <row r="1246" spans="3:3" ht="15" customHeight="1" x14ac:dyDescent="0.2">
      <c r="C1246" s="61"/>
    </row>
    <row r="1247" spans="3:3" ht="15" customHeight="1" x14ac:dyDescent="0.2">
      <c r="C1247" s="61"/>
    </row>
    <row r="1248" spans="3:3" ht="15" customHeight="1" x14ac:dyDescent="0.2">
      <c r="C1248" s="61"/>
    </row>
    <row r="1249" spans="3:3" ht="15" customHeight="1" x14ac:dyDescent="0.2">
      <c r="C1249" s="61"/>
    </row>
    <row r="1250" spans="3:3" ht="15" customHeight="1" x14ac:dyDescent="0.2">
      <c r="C1250" s="61"/>
    </row>
    <row r="1251" spans="3:3" ht="15" customHeight="1" x14ac:dyDescent="0.2">
      <c r="C1251" s="61"/>
    </row>
    <row r="1252" spans="3:3" ht="15" customHeight="1" x14ac:dyDescent="0.2">
      <c r="C1252" s="61"/>
    </row>
    <row r="1253" spans="3:3" ht="15" customHeight="1" x14ac:dyDescent="0.2">
      <c r="C1253" s="61"/>
    </row>
    <row r="1254" spans="3:3" ht="15" customHeight="1" x14ac:dyDescent="0.2">
      <c r="C1254" s="61"/>
    </row>
    <row r="1255" spans="3:3" ht="15" customHeight="1" x14ac:dyDescent="0.2">
      <c r="C1255" s="61"/>
    </row>
    <row r="1256" spans="3:3" ht="15" customHeight="1" x14ac:dyDescent="0.2">
      <c r="C1256" s="61"/>
    </row>
    <row r="1257" spans="3:3" ht="15" customHeight="1" x14ac:dyDescent="0.2">
      <c r="C1257" s="61"/>
    </row>
    <row r="1258" spans="3:3" ht="15" customHeight="1" x14ac:dyDescent="0.2">
      <c r="C1258" s="61"/>
    </row>
    <row r="1259" spans="3:3" ht="15" customHeight="1" x14ac:dyDescent="0.2">
      <c r="C1259" s="61"/>
    </row>
    <row r="1260" spans="3:3" ht="15" customHeight="1" x14ac:dyDescent="0.2">
      <c r="C1260" s="61"/>
    </row>
    <row r="1261" spans="3:3" ht="15" customHeight="1" x14ac:dyDescent="0.2">
      <c r="C1261" s="61"/>
    </row>
    <row r="1262" spans="3:3" ht="15" customHeight="1" x14ac:dyDescent="0.2">
      <c r="C1262" s="61"/>
    </row>
    <row r="1263" spans="3:3" ht="15" customHeight="1" x14ac:dyDescent="0.2">
      <c r="C1263" s="61"/>
    </row>
    <row r="1264" spans="3:3" ht="15" customHeight="1" x14ac:dyDescent="0.2">
      <c r="C1264" s="61"/>
    </row>
    <row r="1265" spans="3:3" ht="15" customHeight="1" x14ac:dyDescent="0.2">
      <c r="C1265" s="61"/>
    </row>
    <row r="1266" spans="3:3" ht="15" customHeight="1" x14ac:dyDescent="0.2">
      <c r="C1266" s="61"/>
    </row>
    <row r="1267" spans="3:3" ht="15" customHeight="1" x14ac:dyDescent="0.2">
      <c r="C1267" s="61"/>
    </row>
    <row r="1268" spans="3:3" ht="15" customHeight="1" x14ac:dyDescent="0.2">
      <c r="C1268" s="61"/>
    </row>
    <row r="1269" spans="3:3" ht="15" customHeight="1" x14ac:dyDescent="0.2">
      <c r="C1269" s="61"/>
    </row>
    <row r="1270" spans="3:3" ht="15" customHeight="1" x14ac:dyDescent="0.2">
      <c r="C1270" s="61"/>
    </row>
    <row r="1271" spans="3:3" ht="15" customHeight="1" x14ac:dyDescent="0.2">
      <c r="C1271" s="61"/>
    </row>
    <row r="1272" spans="3:3" ht="15" customHeight="1" x14ac:dyDescent="0.2">
      <c r="C1272" s="61"/>
    </row>
    <row r="1273" spans="3:3" ht="15" customHeight="1" x14ac:dyDescent="0.2">
      <c r="C1273" s="61"/>
    </row>
    <row r="1274" spans="3:3" ht="15" customHeight="1" x14ac:dyDescent="0.2">
      <c r="C1274" s="61"/>
    </row>
    <row r="1275" spans="3:3" ht="15" customHeight="1" x14ac:dyDescent="0.2">
      <c r="C1275" s="61"/>
    </row>
    <row r="1276" spans="3:3" ht="15" customHeight="1" x14ac:dyDescent="0.2">
      <c r="C1276" s="61"/>
    </row>
    <row r="1277" spans="3:3" ht="15" customHeight="1" x14ac:dyDescent="0.2">
      <c r="C1277" s="61"/>
    </row>
    <row r="1278" spans="3:3" ht="15" customHeight="1" x14ac:dyDescent="0.2">
      <c r="C1278" s="61"/>
    </row>
    <row r="1279" spans="3:3" ht="15" customHeight="1" x14ac:dyDescent="0.2">
      <c r="C1279" s="61"/>
    </row>
    <row r="1280" spans="3:3" ht="15" customHeight="1" x14ac:dyDescent="0.2">
      <c r="C1280" s="61"/>
    </row>
    <row r="1281" spans="3:3" ht="15" customHeight="1" x14ac:dyDescent="0.2">
      <c r="C1281" s="61"/>
    </row>
    <row r="1282" spans="3:3" ht="15" customHeight="1" x14ac:dyDescent="0.2">
      <c r="C1282" s="61"/>
    </row>
    <row r="1283" spans="3:3" ht="15" customHeight="1" x14ac:dyDescent="0.2">
      <c r="C1283" s="61"/>
    </row>
    <row r="1284" spans="3:3" ht="15" customHeight="1" x14ac:dyDescent="0.2">
      <c r="C1284" s="61"/>
    </row>
  </sheetData>
  <autoFilter ref="A30:V753" xr:uid="{00000000-0001-0000-0000-000000000000}"/>
  <mergeCells count="1">
    <mergeCell ref="I27:J27"/>
  </mergeCells>
  <phoneticPr fontId="31" type="noConversion"/>
  <hyperlinks>
    <hyperlink ref="B4" r:id="rId1" xr:uid="{00000000-0004-0000-0000-000000000000}"/>
  </hyperlinks>
  <pageMargins left="0.25" right="0.2" top="0.25" bottom="0.25" header="0" footer="0"/>
  <pageSetup paperSize="9" scale="3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Amanda Cullen</cp:lastModifiedBy>
  <cp:lastPrinted>2023-06-20T15:11:00Z</cp:lastPrinted>
  <dcterms:created xsi:type="dcterms:W3CDTF">2016-10-11T17:37:04Z</dcterms:created>
  <dcterms:modified xsi:type="dcterms:W3CDTF">2023-09-13T16:08:36Z</dcterms:modified>
</cp:coreProperties>
</file>