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13_ncr:1_{FD17E8A3-E516-4368-A8E2-2751D34CEB1D}" xr6:coauthVersionLast="46" xr6:coauthVersionMax="46" xr10:uidLastSave="{00000000-0000-0000-0000-000000000000}"/>
  <bookViews>
    <workbookView xWindow="-120" yWindow="-120" windowWidth="29040" windowHeight="17640" tabRatio="500" xr2:uid="{00000000-000D-0000-FFFF-FFFF00000000}"/>
  </bookViews>
  <sheets>
    <sheet name="AMP calendars order form" sheetId="1" r:id="rId1"/>
    <sheet name="Sheet1" sheetId="2" r:id="rId2"/>
  </sheets>
  <definedNames>
    <definedName name="_xlnm.Print_Area" localSheetId="0">'AMP calendars order form'!$A:$L</definedName>
  </definedNames>
  <calcPr calcId="191029" fullPrecision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5" i="1" l="1"/>
  <c r="L305" i="1" s="1"/>
  <c r="K305" i="1" s="1"/>
  <c r="I304" i="1"/>
  <c r="L304" i="1" s="1"/>
  <c r="K304" i="1" s="1"/>
  <c r="I106" i="1"/>
  <c r="I119" i="1"/>
  <c r="L119" i="1"/>
  <c r="K119" i="1" s="1"/>
  <c r="L31" i="1"/>
  <c r="L32" i="1"/>
  <c r="L33" i="1"/>
  <c r="L34" i="1"/>
  <c r="L35" i="1"/>
  <c r="L36" i="1"/>
  <c r="L37" i="1"/>
  <c r="L38" i="1"/>
  <c r="K38" i="1" s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K54" i="1" s="1"/>
  <c r="L55" i="1"/>
  <c r="L56" i="1"/>
  <c r="L57" i="1"/>
  <c r="L58" i="1"/>
  <c r="L59" i="1"/>
  <c r="L60" i="1"/>
  <c r="L61" i="1"/>
  <c r="L62" i="1"/>
  <c r="K62" i="1" s="1"/>
  <c r="L63" i="1"/>
  <c r="L64" i="1"/>
  <c r="L65" i="1"/>
  <c r="L66" i="1"/>
  <c r="L67" i="1"/>
  <c r="L68" i="1"/>
  <c r="L69" i="1"/>
  <c r="L70" i="1"/>
  <c r="K70" i="1" s="1"/>
  <c r="L71" i="1"/>
  <c r="L72" i="1"/>
  <c r="L73" i="1"/>
  <c r="L74" i="1"/>
  <c r="L75" i="1"/>
  <c r="L76" i="1"/>
  <c r="L77" i="1"/>
  <c r="L78" i="1"/>
  <c r="K78" i="1" s="1"/>
  <c r="L79" i="1"/>
  <c r="L80" i="1"/>
  <c r="L81" i="1"/>
  <c r="L82" i="1"/>
  <c r="L83" i="1"/>
  <c r="L84" i="1"/>
  <c r="L85" i="1"/>
  <c r="L86" i="1"/>
  <c r="K86" i="1" s="1"/>
  <c r="L87" i="1"/>
  <c r="L88" i="1"/>
  <c r="L89" i="1"/>
  <c r="L90" i="1"/>
  <c r="L91" i="1"/>
  <c r="L92" i="1"/>
  <c r="L93" i="1"/>
  <c r="L94" i="1"/>
  <c r="K94" i="1" s="1"/>
  <c r="L95" i="1"/>
  <c r="L96" i="1"/>
  <c r="L97" i="1"/>
  <c r="L98" i="1"/>
  <c r="L99" i="1"/>
  <c r="L100" i="1"/>
  <c r="L101" i="1"/>
  <c r="L102" i="1"/>
  <c r="K102" i="1" s="1"/>
  <c r="L103" i="1"/>
  <c r="L104" i="1"/>
  <c r="L105" i="1"/>
  <c r="L106" i="1"/>
  <c r="L107" i="1"/>
  <c r="L108" i="1"/>
  <c r="L109" i="1"/>
  <c r="L110" i="1"/>
  <c r="K110" i="1" s="1"/>
  <c r="L111" i="1"/>
  <c r="L112" i="1"/>
  <c r="L113" i="1"/>
  <c r="L114" i="1"/>
  <c r="L115" i="1"/>
  <c r="L116" i="1"/>
  <c r="L117" i="1"/>
  <c r="L118" i="1"/>
  <c r="K118" i="1" s="1"/>
  <c r="L165" i="1"/>
  <c r="K165" i="1" s="1"/>
  <c r="L173" i="1"/>
  <c r="L221" i="1"/>
  <c r="K221" i="1" s="1"/>
  <c r="L263" i="1"/>
  <c r="K263" i="1" s="1"/>
  <c r="L284" i="1"/>
  <c r="L286" i="1"/>
  <c r="L294" i="1"/>
  <c r="L302" i="1"/>
  <c r="K302" i="1" s="1"/>
  <c r="L30" i="1"/>
  <c r="I302" i="1"/>
  <c r="I303" i="1"/>
  <c r="L303" i="1" s="1"/>
  <c r="K303" i="1" s="1"/>
  <c r="I301" i="1"/>
  <c r="L301" i="1" s="1"/>
  <c r="K301" i="1" s="1"/>
  <c r="I300" i="1"/>
  <c r="L300" i="1" s="1"/>
  <c r="K300" i="1" s="1"/>
  <c r="I299" i="1"/>
  <c r="L299" i="1" s="1"/>
  <c r="K299" i="1" s="1"/>
  <c r="I298" i="1"/>
  <c r="L298" i="1"/>
  <c r="K298" i="1" s="1"/>
  <c r="I297" i="1"/>
  <c r="L297" i="1" s="1"/>
  <c r="K297" i="1" s="1"/>
  <c r="I296" i="1"/>
  <c r="I295" i="1"/>
  <c r="L295" i="1" s="1"/>
  <c r="K295" i="1" s="1"/>
  <c r="I294" i="1"/>
  <c r="I293" i="1"/>
  <c r="L293" i="1" s="1"/>
  <c r="K293" i="1" s="1"/>
  <c r="I292" i="1"/>
  <c r="L292" i="1" s="1"/>
  <c r="K292" i="1" s="1"/>
  <c r="I291" i="1"/>
  <c r="L291" i="1" s="1"/>
  <c r="K291" i="1" s="1"/>
  <c r="I290" i="1"/>
  <c r="L290" i="1" s="1"/>
  <c r="K290" i="1" s="1"/>
  <c r="I289" i="1"/>
  <c r="L289" i="1"/>
  <c r="K289" i="1" s="1"/>
  <c r="I288" i="1"/>
  <c r="I287" i="1"/>
  <c r="L287" i="1" s="1"/>
  <c r="K287" i="1" s="1"/>
  <c r="I286" i="1"/>
  <c r="I285" i="1"/>
  <c r="L285" i="1" s="1"/>
  <c r="K285" i="1" s="1"/>
  <c r="I284" i="1"/>
  <c r="I283" i="1"/>
  <c r="L283" i="1"/>
  <c r="K283" i="1"/>
  <c r="I282" i="1"/>
  <c r="L282" i="1" s="1"/>
  <c r="K282" i="1" s="1"/>
  <c r="I281" i="1"/>
  <c r="L281" i="1" s="1"/>
  <c r="K281" i="1" s="1"/>
  <c r="I280" i="1"/>
  <c r="I279" i="1"/>
  <c r="L279" i="1" s="1"/>
  <c r="K279" i="1" s="1"/>
  <c r="I278" i="1"/>
  <c r="L278" i="1" s="1"/>
  <c r="K278" i="1" s="1"/>
  <c r="I277" i="1"/>
  <c r="L277" i="1" s="1"/>
  <c r="K277" i="1" s="1"/>
  <c r="I276" i="1"/>
  <c r="L276" i="1"/>
  <c r="I275" i="1"/>
  <c r="L275" i="1" s="1"/>
  <c r="K275" i="1" s="1"/>
  <c r="I274" i="1"/>
  <c r="L274" i="1" s="1"/>
  <c r="K274" i="1" s="1"/>
  <c r="I273" i="1"/>
  <c r="L273" i="1" s="1"/>
  <c r="K273" i="1" s="1"/>
  <c r="I272" i="1"/>
  <c r="I271" i="1"/>
  <c r="L271" i="1" s="1"/>
  <c r="K271" i="1" s="1"/>
  <c r="I270" i="1"/>
  <c r="L270" i="1" s="1"/>
  <c r="K270" i="1" s="1"/>
  <c r="I269" i="1"/>
  <c r="L269" i="1" s="1"/>
  <c r="K269" i="1" s="1"/>
  <c r="I268" i="1"/>
  <c r="L268" i="1" s="1"/>
  <c r="K268" i="1" s="1"/>
  <c r="I267" i="1"/>
  <c r="L267" i="1" s="1"/>
  <c r="K267" i="1" s="1"/>
  <c r="I266" i="1"/>
  <c r="L266" i="1" s="1"/>
  <c r="K266" i="1" s="1"/>
  <c r="I265" i="1"/>
  <c r="L265" i="1" s="1"/>
  <c r="K265" i="1" s="1"/>
  <c r="I264" i="1"/>
  <c r="I263" i="1"/>
  <c r="I262" i="1"/>
  <c r="L262" i="1" s="1"/>
  <c r="K262" i="1" s="1"/>
  <c r="I261" i="1"/>
  <c r="L261" i="1" s="1"/>
  <c r="K261" i="1" s="1"/>
  <c r="I260" i="1"/>
  <c r="L260" i="1"/>
  <c r="K260" i="1" s="1"/>
  <c r="I259" i="1"/>
  <c r="L259" i="1" s="1"/>
  <c r="K259" i="1" s="1"/>
  <c r="I258" i="1"/>
  <c r="L258" i="1" s="1"/>
  <c r="K258" i="1" s="1"/>
  <c r="I257" i="1"/>
  <c r="L257" i="1"/>
  <c r="I256" i="1"/>
  <c r="L256" i="1" s="1"/>
  <c r="K256" i="1" s="1"/>
  <c r="I255" i="1"/>
  <c r="I254" i="1"/>
  <c r="I253" i="1"/>
  <c r="L253" i="1" s="1"/>
  <c r="K253" i="1" s="1"/>
  <c r="I252" i="1"/>
  <c r="L252" i="1" s="1"/>
  <c r="K252" i="1" s="1"/>
  <c r="I251" i="1"/>
  <c r="L251" i="1"/>
  <c r="K251" i="1"/>
  <c r="I250" i="1"/>
  <c r="L250" i="1" s="1"/>
  <c r="K250" i="1" s="1"/>
  <c r="I249" i="1"/>
  <c r="L249" i="1"/>
  <c r="I248" i="1"/>
  <c r="L248" i="1" s="1"/>
  <c r="K248" i="1" s="1"/>
  <c r="I247" i="1"/>
  <c r="I246" i="1"/>
  <c r="I245" i="1"/>
  <c r="L245" i="1" s="1"/>
  <c r="K245" i="1" s="1"/>
  <c r="I244" i="1"/>
  <c r="L244" i="1" s="1"/>
  <c r="K244" i="1" s="1"/>
  <c r="I243" i="1"/>
  <c r="L243" i="1" s="1"/>
  <c r="K243" i="1" s="1"/>
  <c r="I242" i="1"/>
  <c r="L242" i="1"/>
  <c r="K242" i="1" s="1"/>
  <c r="I241" i="1"/>
  <c r="L241" i="1" s="1"/>
  <c r="K241" i="1" s="1"/>
  <c r="I240" i="1"/>
  <c r="L240" i="1" s="1"/>
  <c r="K240" i="1" s="1"/>
  <c r="I239" i="1"/>
  <c r="I238" i="1"/>
  <c r="I237" i="1"/>
  <c r="L237" i="1" s="1"/>
  <c r="K237" i="1" s="1"/>
  <c r="I236" i="1"/>
  <c r="L236" i="1" s="1"/>
  <c r="K236" i="1" s="1"/>
  <c r="I235" i="1"/>
  <c r="L235" i="1"/>
  <c r="K235" i="1" s="1"/>
  <c r="I234" i="1"/>
  <c r="L234" i="1"/>
  <c r="K234" i="1"/>
  <c r="I233" i="1"/>
  <c r="L233" i="1" s="1"/>
  <c r="K233" i="1" s="1"/>
  <c r="I232" i="1"/>
  <c r="L232" i="1"/>
  <c r="K232" i="1" s="1"/>
  <c r="I231" i="1"/>
  <c r="I230" i="1"/>
  <c r="I229" i="1"/>
  <c r="L229" i="1" s="1"/>
  <c r="K229" i="1" s="1"/>
  <c r="I228" i="1"/>
  <c r="L228" i="1" s="1"/>
  <c r="K228" i="1" s="1"/>
  <c r="I227" i="1"/>
  <c r="L227" i="1" s="1"/>
  <c r="K227" i="1" s="1"/>
  <c r="I226" i="1"/>
  <c r="L226" i="1" s="1"/>
  <c r="K226" i="1" s="1"/>
  <c r="I225" i="1"/>
  <c r="L225" i="1" s="1"/>
  <c r="K225" i="1" s="1"/>
  <c r="I224" i="1"/>
  <c r="L224" i="1" s="1"/>
  <c r="K224" i="1" s="1"/>
  <c r="I223" i="1"/>
  <c r="L223" i="1" s="1"/>
  <c r="K223" i="1" s="1"/>
  <c r="I222" i="1"/>
  <c r="L222" i="1" s="1"/>
  <c r="K222" i="1" s="1"/>
  <c r="I221" i="1"/>
  <c r="I220" i="1"/>
  <c r="L220" i="1"/>
  <c r="I219" i="1"/>
  <c r="L219" i="1" s="1"/>
  <c r="K219" i="1" s="1"/>
  <c r="I218" i="1"/>
  <c r="L218" i="1" s="1"/>
  <c r="K218" i="1" s="1"/>
  <c r="I217" i="1"/>
  <c r="L217" i="1"/>
  <c r="K217" i="1" s="1"/>
  <c r="I216" i="1"/>
  <c r="L216" i="1" s="1"/>
  <c r="K216" i="1" s="1"/>
  <c r="I215" i="1"/>
  <c r="I214" i="1"/>
  <c r="I213" i="1"/>
  <c r="L213" i="1" s="1"/>
  <c r="K213" i="1" s="1"/>
  <c r="I212" i="1"/>
  <c r="L212" i="1"/>
  <c r="I211" i="1"/>
  <c r="L211" i="1" s="1"/>
  <c r="K211" i="1" s="1"/>
  <c r="I210" i="1"/>
  <c r="L210" i="1"/>
  <c r="K210" i="1" s="1"/>
  <c r="I209" i="1"/>
  <c r="L209" i="1"/>
  <c r="K209" i="1" s="1"/>
  <c r="I208" i="1"/>
  <c r="L208" i="1" s="1"/>
  <c r="K208" i="1" s="1"/>
  <c r="I207" i="1"/>
  <c r="I206" i="1"/>
  <c r="I205" i="1"/>
  <c r="L205" i="1" s="1"/>
  <c r="K205" i="1" s="1"/>
  <c r="I204" i="1"/>
  <c r="L204" i="1" s="1"/>
  <c r="K204" i="1" s="1"/>
  <c r="I203" i="1"/>
  <c r="L203" i="1"/>
  <c r="K203" i="1" s="1"/>
  <c r="I202" i="1"/>
  <c r="L202" i="1" s="1"/>
  <c r="K202" i="1" s="1"/>
  <c r="I201" i="1"/>
  <c r="L201" i="1" s="1"/>
  <c r="K201" i="1" s="1"/>
  <c r="I200" i="1"/>
  <c r="L200" i="1"/>
  <c r="K200" i="1" s="1"/>
  <c r="I199" i="1"/>
  <c r="I198" i="1"/>
  <c r="I197" i="1"/>
  <c r="L197" i="1" s="1"/>
  <c r="K197" i="1" s="1"/>
  <c r="I196" i="1"/>
  <c r="L196" i="1"/>
  <c r="I195" i="1"/>
  <c r="L195" i="1" s="1"/>
  <c r="K195" i="1" s="1"/>
  <c r="I194" i="1"/>
  <c r="L194" i="1" s="1"/>
  <c r="K194" i="1" s="1"/>
  <c r="I193" i="1"/>
  <c r="L193" i="1" s="1"/>
  <c r="K193" i="1" s="1"/>
  <c r="I192" i="1"/>
  <c r="L192" i="1" s="1"/>
  <c r="K192" i="1" s="1"/>
  <c r="I191" i="1"/>
  <c r="I190" i="1"/>
  <c r="I189" i="1"/>
  <c r="L189" i="1" s="1"/>
  <c r="K189" i="1" s="1"/>
  <c r="I188" i="1"/>
  <c r="L188" i="1" s="1"/>
  <c r="K188" i="1" s="1"/>
  <c r="I187" i="1"/>
  <c r="L187" i="1" s="1"/>
  <c r="K187" i="1" s="1"/>
  <c r="I186" i="1"/>
  <c r="L186" i="1" s="1"/>
  <c r="K186" i="1" s="1"/>
  <c r="I185" i="1"/>
  <c r="L185" i="1"/>
  <c r="K185" i="1" s="1"/>
  <c r="I184" i="1"/>
  <c r="L184" i="1" s="1"/>
  <c r="K184" i="1" s="1"/>
  <c r="I183" i="1"/>
  <c r="I182" i="1"/>
  <c r="L182" i="1" s="1"/>
  <c r="K182" i="1" s="1"/>
  <c r="I181" i="1"/>
  <c r="L181" i="1" s="1"/>
  <c r="K181" i="1" s="1"/>
  <c r="I180" i="1"/>
  <c r="L180" i="1" s="1"/>
  <c r="K180" i="1" s="1"/>
  <c r="I179" i="1"/>
  <c r="L179" i="1"/>
  <c r="K179" i="1" s="1"/>
  <c r="I178" i="1"/>
  <c r="L178" i="1" s="1"/>
  <c r="K178" i="1" s="1"/>
  <c r="I177" i="1"/>
  <c r="L177" i="1" s="1"/>
  <c r="K177" i="1" s="1"/>
  <c r="I176" i="1"/>
  <c r="L176" i="1"/>
  <c r="K176" i="1" s="1"/>
  <c r="I175" i="1"/>
  <c r="I174" i="1"/>
  <c r="I173" i="1"/>
  <c r="I172" i="1"/>
  <c r="L172" i="1" s="1"/>
  <c r="K172" i="1" s="1"/>
  <c r="I171" i="1"/>
  <c r="L171" i="1"/>
  <c r="K171" i="1"/>
  <c r="I170" i="1"/>
  <c r="L170" i="1" s="1"/>
  <c r="K170" i="1" s="1"/>
  <c r="I169" i="1"/>
  <c r="L169" i="1"/>
  <c r="I168" i="1"/>
  <c r="L168" i="1" s="1"/>
  <c r="K168" i="1" s="1"/>
  <c r="I167" i="1"/>
  <c r="I166" i="1"/>
  <c r="L166" i="1" s="1"/>
  <c r="K166" i="1" s="1"/>
  <c r="I165" i="1"/>
  <c r="I164" i="1"/>
  <c r="L164" i="1" s="1"/>
  <c r="K164" i="1" s="1"/>
  <c r="I163" i="1"/>
  <c r="L163" i="1" s="1"/>
  <c r="K163" i="1" s="1"/>
  <c r="I162" i="1"/>
  <c r="L162" i="1" s="1"/>
  <c r="K162" i="1" s="1"/>
  <c r="I161" i="1"/>
  <c r="L161" i="1"/>
  <c r="I160" i="1"/>
  <c r="L160" i="1" s="1"/>
  <c r="K160" i="1" s="1"/>
  <c r="I150" i="1"/>
  <c r="L150" i="1" s="1"/>
  <c r="K150" i="1" s="1"/>
  <c r="I159" i="1"/>
  <c r="L159" i="1" s="1"/>
  <c r="K159" i="1" s="1"/>
  <c r="I158" i="1"/>
  <c r="L158" i="1" s="1"/>
  <c r="K158" i="1" s="1"/>
  <c r="I157" i="1"/>
  <c r="L157" i="1" s="1"/>
  <c r="K157" i="1" s="1"/>
  <c r="I156" i="1"/>
  <c r="L156" i="1"/>
  <c r="K156" i="1" s="1"/>
  <c r="I155" i="1"/>
  <c r="L155" i="1"/>
  <c r="I154" i="1"/>
  <c r="L154" i="1" s="1"/>
  <c r="K154" i="1" s="1"/>
  <c r="I153" i="1"/>
  <c r="L153" i="1" s="1"/>
  <c r="K153" i="1" s="1"/>
  <c r="I152" i="1"/>
  <c r="L152" i="1" s="1"/>
  <c r="K152" i="1" s="1"/>
  <c r="I151" i="1"/>
  <c r="I149" i="1"/>
  <c r="L149" i="1" s="1"/>
  <c r="K149" i="1" s="1"/>
  <c r="I147" i="1"/>
  <c r="L147" i="1"/>
  <c r="I148" i="1"/>
  <c r="L148" i="1" s="1"/>
  <c r="K148" i="1" s="1"/>
  <c r="I146" i="1"/>
  <c r="L146" i="1" s="1"/>
  <c r="K146" i="1" s="1"/>
  <c r="I145" i="1"/>
  <c r="L145" i="1"/>
  <c r="K145" i="1" s="1"/>
  <c r="I144" i="1"/>
  <c r="L144" i="1" s="1"/>
  <c r="K144" i="1" s="1"/>
  <c r="I143" i="1"/>
  <c r="I142" i="1"/>
  <c r="I141" i="1"/>
  <c r="L141" i="1" s="1"/>
  <c r="K141" i="1" s="1"/>
  <c r="I140" i="1"/>
  <c r="L140" i="1" s="1"/>
  <c r="K140" i="1" s="1"/>
  <c r="I139" i="1"/>
  <c r="L139" i="1" s="1"/>
  <c r="K139" i="1" s="1"/>
  <c r="I138" i="1"/>
  <c r="L138" i="1"/>
  <c r="K138" i="1" s="1"/>
  <c r="I137" i="1"/>
  <c r="L137" i="1" s="1"/>
  <c r="K137" i="1" s="1"/>
  <c r="I136" i="1"/>
  <c r="L136" i="1"/>
  <c r="K136" i="1" s="1"/>
  <c r="I135" i="1"/>
  <c r="L135" i="1" s="1"/>
  <c r="K135" i="1" s="1"/>
  <c r="I134" i="1"/>
  <c r="L134" i="1" s="1"/>
  <c r="K134" i="1" s="1"/>
  <c r="I133" i="1"/>
  <c r="L133" i="1" s="1"/>
  <c r="K133" i="1" s="1"/>
  <c r="I132" i="1"/>
  <c r="L132" i="1" s="1"/>
  <c r="K132" i="1" s="1"/>
  <c r="I131" i="1"/>
  <c r="L131" i="1"/>
  <c r="K131" i="1"/>
  <c r="I130" i="1"/>
  <c r="L130" i="1" s="1"/>
  <c r="K130" i="1" s="1"/>
  <c r="I129" i="1"/>
  <c r="L129" i="1"/>
  <c r="K129" i="1" s="1"/>
  <c r="I128" i="1"/>
  <c r="L128" i="1"/>
  <c r="K128" i="1" s="1"/>
  <c r="I127" i="1"/>
  <c r="I126" i="1"/>
  <c r="I125" i="1"/>
  <c r="L125" i="1" s="1"/>
  <c r="K125" i="1" s="1"/>
  <c r="I124" i="1"/>
  <c r="L124" i="1" s="1"/>
  <c r="K124" i="1" s="1"/>
  <c r="I123" i="1"/>
  <c r="L123" i="1" s="1"/>
  <c r="K123" i="1" s="1"/>
  <c r="I122" i="1"/>
  <c r="L122" i="1"/>
  <c r="I121" i="1"/>
  <c r="L121" i="1" s="1"/>
  <c r="K121" i="1" s="1"/>
  <c r="I120" i="1"/>
  <c r="L120" i="1" s="1"/>
  <c r="K120" i="1" s="1"/>
  <c r="K161" i="1"/>
  <c r="K169" i="1"/>
  <c r="K249" i="1"/>
  <c r="K257" i="1"/>
  <c r="L296" i="1"/>
  <c r="K296" i="1"/>
  <c r="L288" i="1"/>
  <c r="K288" i="1" s="1"/>
  <c r="L280" i="1"/>
  <c r="K280" i="1" s="1"/>
  <c r="L272" i="1"/>
  <c r="K272" i="1" s="1"/>
  <c r="L264" i="1"/>
  <c r="K264" i="1"/>
  <c r="L255" i="1"/>
  <c r="K255" i="1" s="1"/>
  <c r="L247" i="1"/>
  <c r="K247" i="1" s="1"/>
  <c r="L239" i="1"/>
  <c r="K239" i="1" s="1"/>
  <c r="L231" i="1"/>
  <c r="K231" i="1" s="1"/>
  <c r="L215" i="1"/>
  <c r="K215" i="1"/>
  <c r="L207" i="1"/>
  <c r="K207" i="1"/>
  <c r="L199" i="1"/>
  <c r="K199" i="1" s="1"/>
  <c r="L191" i="1"/>
  <c r="K191" i="1" s="1"/>
  <c r="L183" i="1"/>
  <c r="K183" i="1"/>
  <c r="L175" i="1"/>
  <c r="K175" i="1" s="1"/>
  <c r="L167" i="1"/>
  <c r="K167" i="1"/>
  <c r="L143" i="1"/>
  <c r="K143" i="1" s="1"/>
  <c r="L127" i="1"/>
  <c r="K127" i="1" s="1"/>
  <c r="K155" i="1"/>
  <c r="L254" i="1"/>
  <c r="K254" i="1"/>
  <c r="L246" i="1"/>
  <c r="K246" i="1" s="1"/>
  <c r="L238" i="1"/>
  <c r="K238" i="1" s="1"/>
  <c r="L230" i="1"/>
  <c r="L214" i="1"/>
  <c r="K214" i="1"/>
  <c r="L206" i="1"/>
  <c r="K206" i="1"/>
  <c r="L198" i="1"/>
  <c r="K198" i="1" s="1"/>
  <c r="L190" i="1"/>
  <c r="K190" i="1" s="1"/>
  <c r="L174" i="1"/>
  <c r="L151" i="1"/>
  <c r="K151" i="1"/>
  <c r="L142" i="1"/>
  <c r="K142" i="1" s="1"/>
  <c r="L126" i="1"/>
  <c r="K126" i="1" s="1"/>
  <c r="K147" i="1"/>
  <c r="K196" i="1"/>
  <c r="K212" i="1"/>
  <c r="K220" i="1"/>
  <c r="K276" i="1"/>
  <c r="K284" i="1"/>
  <c r="K173" i="1"/>
  <c r="K174" i="1"/>
  <c r="K230" i="1"/>
  <c r="K286" i="1"/>
  <c r="K294" i="1"/>
  <c r="K50" i="1"/>
  <c r="K51" i="1"/>
  <c r="K42" i="1"/>
  <c r="K33" i="1"/>
  <c r="K32" i="1"/>
  <c r="K58" i="1"/>
  <c r="K36" i="1"/>
  <c r="K30" i="1"/>
  <c r="K31" i="1"/>
  <c r="K34" i="1"/>
  <c r="K35" i="1"/>
  <c r="K37" i="1"/>
  <c r="K39" i="1"/>
  <c r="K40" i="1"/>
  <c r="K41" i="1"/>
  <c r="K43" i="1"/>
  <c r="K44" i="1"/>
  <c r="K45" i="1"/>
  <c r="K46" i="1"/>
  <c r="K47" i="1"/>
  <c r="K48" i="1"/>
  <c r="K49" i="1"/>
  <c r="K52" i="1"/>
  <c r="K53" i="1"/>
  <c r="K55" i="1"/>
  <c r="K56" i="1"/>
  <c r="K57" i="1"/>
  <c r="K59" i="1"/>
  <c r="K60" i="1"/>
  <c r="K61" i="1"/>
  <c r="K63" i="1"/>
  <c r="K64" i="1"/>
  <c r="K65" i="1"/>
  <c r="K66" i="1"/>
  <c r="K67" i="1"/>
  <c r="K68" i="1"/>
  <c r="K69" i="1"/>
  <c r="K71" i="1"/>
  <c r="K72" i="1"/>
  <c r="K73" i="1"/>
  <c r="K74" i="1"/>
  <c r="K75" i="1"/>
  <c r="K76" i="1"/>
  <c r="K77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3" i="1"/>
  <c r="K104" i="1"/>
  <c r="K105" i="1"/>
  <c r="K106" i="1"/>
  <c r="K107" i="1"/>
  <c r="K108" i="1"/>
  <c r="K109" i="1"/>
  <c r="K111" i="1"/>
  <c r="K112" i="1"/>
  <c r="K113" i="1"/>
  <c r="K114" i="1"/>
  <c r="K115" i="1"/>
  <c r="K116" i="1"/>
  <c r="K117" i="1"/>
  <c r="K122" i="1"/>
  <c r="K307" i="1" l="1"/>
  <c r="K27" i="1" s="1"/>
</calcChain>
</file>

<file path=xl/sharedStrings.xml><?xml version="1.0" encoding="utf-8"?>
<sst xmlns="http://schemas.openxmlformats.org/spreadsheetml/2006/main" count="995" uniqueCount="613">
  <si>
    <t>Export Customers Minimum Order £300.00.</t>
  </si>
  <si>
    <t>Unit Cost</t>
  </si>
  <si>
    <t>Customer A/C:</t>
  </si>
  <si>
    <t>Delivery Address:</t>
  </si>
  <si>
    <t>Account Name:</t>
  </si>
  <si>
    <r>
      <t xml:space="preserve">UK Customers </t>
    </r>
    <r>
      <rPr>
        <sz val="11"/>
        <color indexed="8"/>
        <rFont val="Calibri"/>
        <family val="2"/>
      </rPr>
      <t>Minimum Order £75.00. Carriage £7.50</t>
    </r>
  </si>
  <si>
    <t>ISBN</t>
  </si>
  <si>
    <t xml:space="preserve">UKRP net </t>
  </si>
  <si>
    <t>Standard discount (UK)</t>
  </si>
  <si>
    <t>Use for calculation</t>
  </si>
  <si>
    <t>Customer PO:</t>
  </si>
  <si>
    <t>Standard disc. (Export)</t>
  </si>
  <si>
    <t>Telephone:</t>
  </si>
  <si>
    <t>Fax:</t>
  </si>
  <si>
    <t>Contact:</t>
  </si>
  <si>
    <t>Email:</t>
  </si>
  <si>
    <t>Agent:</t>
  </si>
  <si>
    <t>Status</t>
  </si>
  <si>
    <t>FT code</t>
  </si>
  <si>
    <t>UKRP inc VAT</t>
  </si>
  <si>
    <t>Format</t>
  </si>
  <si>
    <t>Qty</t>
  </si>
  <si>
    <t>Total</t>
  </si>
  <si>
    <t>Delivery date:</t>
  </si>
  <si>
    <t>6 Melbray Mews, Fulham, London SW6 3NS, UK</t>
  </si>
  <si>
    <t>Tel: +44 (0)20 7751 9650</t>
  </si>
  <si>
    <t>Fax: +44 (0)20 7751 9651</t>
  </si>
  <si>
    <t>sales@flametreepublishing.com</t>
  </si>
  <si>
    <t>FLAME TREE PUBLISHING LTD</t>
  </si>
  <si>
    <t>Carriage paid order £150.00</t>
  </si>
  <si>
    <t>Terms and Conditions apply (see catalogue)</t>
  </si>
  <si>
    <t>FIRM SALE ONLY</t>
  </si>
  <si>
    <t>Title</t>
  </si>
  <si>
    <t>CQ</t>
  </si>
  <si>
    <t>Wall Calendar</t>
  </si>
  <si>
    <t>Mini Wall Calendar</t>
  </si>
  <si>
    <t>Products in Calendar Catalogue order</t>
  </si>
  <si>
    <t>PO Creation Date:</t>
  </si>
  <si>
    <t>Order Total:</t>
  </si>
  <si>
    <t>Available end July</t>
  </si>
  <si>
    <t>Disney Dreams Collection by Thomas Kinkade Studios: 2022 Wall Calendar</t>
  </si>
  <si>
    <t>AMP-061</t>
  </si>
  <si>
    <t>Disney Dreams Collection by Thomas Kinkade Studios: 17-Month 2021–2022 Family Wall Calendar</t>
  </si>
  <si>
    <t>AMP-063</t>
  </si>
  <si>
    <t>Floriography 2022 Wall Calendar</t>
  </si>
  <si>
    <t>AMP-001</t>
  </si>
  <si>
    <t>Peanuts 2022 Wall Calendar</t>
  </si>
  <si>
    <t>AMP-002</t>
  </si>
  <si>
    <t>Life Hacks: Green Edition 2022 Day-to-Day Calendar</t>
  </si>
  <si>
    <t>AMP-003</t>
  </si>
  <si>
    <t>Mindful Moments 2022 Day-to-Day Calendar</t>
  </si>
  <si>
    <t>AMP-004</t>
  </si>
  <si>
    <t>Floriography 2022 Monthly/Weekly Planner Calendar</t>
  </si>
  <si>
    <t>AMP-005</t>
  </si>
  <si>
    <t>Planner</t>
  </si>
  <si>
    <t>Tiny Buddha 2022 Monthly/Weekly Planner Calendar</t>
  </si>
  <si>
    <t>AMP-006</t>
  </si>
  <si>
    <t>Posh: Love the Earth 2022 Monthly/Weekly Planner Calendar</t>
  </si>
  <si>
    <t>AMP-007</t>
  </si>
  <si>
    <t>Martha Stewart's Organizing 2022 Monthly/Weekly Planner Calendar</t>
  </si>
  <si>
    <t>AMP-008</t>
  </si>
  <si>
    <t>Martha's Flowers 2022 Wall Calendar</t>
  </si>
  <si>
    <t>AMP-009</t>
  </si>
  <si>
    <t>Martha Manual 2022 Day-to-Day Calendar</t>
  </si>
  <si>
    <t>AMP-010</t>
  </si>
  <si>
    <t>You Are a Badass 17-Month 2021-2022 Monthly/Weekly Planner Calendar</t>
  </si>
  <si>
    <t>AMP-011</t>
  </si>
  <si>
    <t>You Are a Badass 2022 Day-to-Day Calendar</t>
  </si>
  <si>
    <t>AMP-012</t>
  </si>
  <si>
    <t>Day-to-Day Calendar</t>
  </si>
  <si>
    <t>You Are a Badass 2022 Wall Calendar</t>
  </si>
  <si>
    <t>AMP-013</t>
  </si>
  <si>
    <t>All Along You Were Blooming 16-Month 2021-2022 Weekly Planner Calendar</t>
  </si>
  <si>
    <t>AMP-014</t>
  </si>
  <si>
    <t>All Along You Were Blooming 2022 Wall Calendar</t>
  </si>
  <si>
    <t>AMP-015</t>
  </si>
  <si>
    <t>Positively Present 2022 Day-to-Day Calendar</t>
  </si>
  <si>
    <t>AMP-016</t>
  </si>
  <si>
    <t>Positively Present 16-Month 2021–2022 Monthly/Weekly Planner Calendar</t>
  </si>
  <si>
    <t>AMP-017</t>
  </si>
  <si>
    <t>Dilbert 2022 Day-to-Day Calendar</t>
  </si>
  <si>
    <t>AMP-018</t>
  </si>
  <si>
    <t>Dilbert 2022 Wall Calendar</t>
  </si>
  <si>
    <t>AMP-019</t>
  </si>
  <si>
    <t>Dilbert 2022 Monthly/Weekly Planner Calendar</t>
  </si>
  <si>
    <t>AMP-020</t>
  </si>
  <si>
    <t>Dilbert 2022 Mini Wall Calendar</t>
  </si>
  <si>
    <t>AMP-021</t>
  </si>
  <si>
    <t>Peanuts 2022 Day-to-Day Calendar</t>
  </si>
  <si>
    <t>AMP-022</t>
  </si>
  <si>
    <t>Peanuts 16-Month September 2021-December 2022 Monthly/Weekly Planner Calendar</t>
  </si>
  <si>
    <t>AMP-023</t>
  </si>
  <si>
    <t>AMP-024</t>
  </si>
  <si>
    <t>Peanuts 2022 Mini Day-to-Day Calendar</t>
  </si>
  <si>
    <t>AMP-025</t>
  </si>
  <si>
    <t>Mini Day-to-Day Calendar</t>
  </si>
  <si>
    <t>Peanuts 2022 Mini Wall Calendar</t>
  </si>
  <si>
    <t>AMP-026</t>
  </si>
  <si>
    <t>AMP-027</t>
  </si>
  <si>
    <t>Garfield 2022 Day-to-Day Calendar</t>
  </si>
  <si>
    <t>AMP-028</t>
  </si>
  <si>
    <t>Garfield 2022 Wall Calendar</t>
  </si>
  <si>
    <t>AMP-029</t>
  </si>
  <si>
    <t>Cartoons from The New Yorker 2022 Day-to-Day Calendar</t>
  </si>
  <si>
    <t>AMP-030</t>
  </si>
  <si>
    <t>Cartoons from The New Yorker 2022 Wall Calendar</t>
  </si>
  <si>
    <t>AMP-031</t>
  </si>
  <si>
    <t>Sarah's Scribbles 16-Month 2021-2022 Weekly/Monthly Planner Calendar</t>
  </si>
  <si>
    <t>AMP-032</t>
  </si>
  <si>
    <t>Sarah's Scribbles 2022 Deluxe Day-to-Day Calendar</t>
  </si>
  <si>
    <t>AMP-033</t>
  </si>
  <si>
    <t>Sarah's Scribbles 2022 Wall Calendar</t>
  </si>
  <si>
    <t>AMP-034</t>
  </si>
  <si>
    <t>AMP-035</t>
  </si>
  <si>
    <t>Good Advice Cupcake 16-Month 2021-2022 Monthly/Weekly Planner Calendar</t>
  </si>
  <si>
    <t>AMP-036</t>
  </si>
  <si>
    <t>Good Advice Cupcake 2022 Day-to-Day Calendar</t>
  </si>
  <si>
    <t>AMP-037</t>
  </si>
  <si>
    <t>Good Advice Cupcake 2022 Wall Calendar</t>
  </si>
  <si>
    <t>AMP-038</t>
  </si>
  <si>
    <t>Catana Comics: Little Moments of Love 16-Month 2021-2022 Monthly/Weekly Planner Calendar</t>
  </si>
  <si>
    <t>AMP-039</t>
  </si>
  <si>
    <t>Catana Comics Little Moments of Love 2022 Deluxe Day-to-Day Calendar</t>
  </si>
  <si>
    <t>AMP-040</t>
  </si>
  <si>
    <t>Deluxe Day-to-Day Calendar</t>
  </si>
  <si>
    <t>Catana Comics: Little Moments of Love 2022 Wall Calendar</t>
  </si>
  <si>
    <t>AMP-041</t>
  </si>
  <si>
    <t>Walter Geoffrey 16-Month 2021-2022 Monthly/Weekly Planner Calendar</t>
  </si>
  <si>
    <t>AMP-042</t>
  </si>
  <si>
    <t>AMP-043</t>
  </si>
  <si>
    <t>WeONLYRateDogs 2022 Wall Calendar</t>
  </si>
  <si>
    <t>AMP-044</t>
  </si>
  <si>
    <t>WeONLYRateDogs 2022 Weekly Planner Calendar</t>
  </si>
  <si>
    <t>AMP-045</t>
  </si>
  <si>
    <t>WeRateDogs 2022 Day-to-Day Calendar</t>
  </si>
  <si>
    <t>AMP-046</t>
  </si>
  <si>
    <t>WeRateDogs 2022 Mini Wall Calendar</t>
  </si>
  <si>
    <t>AMP-047</t>
  </si>
  <si>
    <t>Thoughts of Dog 16-Month 2021-2022 Weekly/Monthly Planner Calendar</t>
  </si>
  <si>
    <t>AMP-048</t>
  </si>
  <si>
    <t>Thoughts of Dog 2022 Day-to-Day Calendar</t>
  </si>
  <si>
    <t>AMP-049</t>
  </si>
  <si>
    <t>Dog Shaming 2022 Day-to-Day Calendar</t>
  </si>
  <si>
    <t>Dog Shaming 2022 Wall Calendar</t>
  </si>
  <si>
    <t>AMP-050</t>
  </si>
  <si>
    <t>AMP-051</t>
  </si>
  <si>
    <t>Kitten Lady 2022 Day-to-Day Calendar</t>
  </si>
  <si>
    <t>Kitten Lady's Big Year of Little Kittens 2022 Wall Calendar</t>
  </si>
  <si>
    <t>Kitten Lady's Mini Cats in Mini Hats 2022 Mini Wall Calendar</t>
  </si>
  <si>
    <t>AMP-052</t>
  </si>
  <si>
    <t>AMP-053</t>
  </si>
  <si>
    <t>AMP-054</t>
  </si>
  <si>
    <t>Animals Being Derps 2022 Day-to-Day Calendar</t>
  </si>
  <si>
    <t>Animals Being Derps 2022 Wall Calendar</t>
  </si>
  <si>
    <t>AMP-055</t>
  </si>
  <si>
    <t>AMP-056</t>
  </si>
  <si>
    <t>You Had One Job 2022 Day-to-Day Calendar</t>
  </si>
  <si>
    <t>You Had One Job 2022 Wall Calendar</t>
  </si>
  <si>
    <t>AMP-057</t>
  </si>
  <si>
    <t>AMP-058</t>
  </si>
  <si>
    <t xml:space="preserve">You Can Do All Things 2022 Day-to-Day Calendar </t>
  </si>
  <si>
    <t>AMP-059</t>
  </si>
  <si>
    <t>It's Your Weirdness That Makes You Wonderful 16-Month 2021-2022 Monthly/Weekly Planner Calendar</t>
  </si>
  <si>
    <t>AMP-060</t>
  </si>
  <si>
    <t>AMP-062</t>
  </si>
  <si>
    <t>Collectible Print Wall Calendar</t>
  </si>
  <si>
    <t>Disney Dreams Collection by Thomas Kinkade Studios: 2022 Mini Wall Calendar</t>
  </si>
  <si>
    <t>AMP-064</t>
  </si>
  <si>
    <t>Disney Dreams Collection by Thomas Kinkade Studios: 2022 Monthly Pocket Planner Calendar</t>
  </si>
  <si>
    <t>AMP-065</t>
  </si>
  <si>
    <t>Disney Dreams Collection by Thomas Kinkade Studios: 2022 Monthly/Weekly Engagement Calendar</t>
  </si>
  <si>
    <t>AMP-066</t>
  </si>
  <si>
    <t>Thomas Kinkade Studios 2022 Deluxe Wall Calendar</t>
  </si>
  <si>
    <t>AMP-067</t>
  </si>
  <si>
    <t>Thomas Kinkade Special Collector's Edition 2022 Deluxe Wall Calendar with Print</t>
  </si>
  <si>
    <t>AMP-068</t>
  </si>
  <si>
    <t>Thomas Kinkade Lightposts for Living 2022 Wall Calendar</t>
  </si>
  <si>
    <t>AMP-069</t>
  </si>
  <si>
    <t>Thomas Kinkade Studios 2022 Mini Wall Calendar</t>
  </si>
  <si>
    <t>Thomas Kinkade Studios 2022 Day-to-Day Calendar</t>
  </si>
  <si>
    <t>AMP-071</t>
  </si>
  <si>
    <t>Thomas Kinkade Studios 2022 Deluxe Wall Calendar with Scripture</t>
  </si>
  <si>
    <t>AMP-072</t>
  </si>
  <si>
    <t>AMP-073</t>
  </si>
  <si>
    <t>Thomas Kinkade Special Collector's Edition with Scripture 2022 Deluxe Wall Calendar with Print</t>
  </si>
  <si>
    <t>Thomas Kinkade Gardens of Grace with Scripture 2022 Wall Calendar</t>
  </si>
  <si>
    <t>AMP-074</t>
  </si>
  <si>
    <t>Thomas Kinkade Studios 2022 Monthly/Weekly Engagement Calendar with Scripture</t>
  </si>
  <si>
    <t>Thomas Kinkade Studios 2022 Monthly Pocket Planner Calendar with Scripture</t>
  </si>
  <si>
    <t>AMP-075</t>
  </si>
  <si>
    <t>AMP-076</t>
  </si>
  <si>
    <t>AMP-077</t>
  </si>
  <si>
    <t>Mary Engelbreit's 2022 Deluxe Wall Calendar</t>
  </si>
  <si>
    <t>Mary Engelbreit's 2022 Collectible Print with Wall Calendar</t>
  </si>
  <si>
    <t>AMP-078</t>
  </si>
  <si>
    <t>AMP-079</t>
  </si>
  <si>
    <t>Deluxe Wall Calendar</t>
  </si>
  <si>
    <t>Mary Engelbreit's 2022 Day-to-Day Calendar</t>
  </si>
  <si>
    <t>AMP-080</t>
  </si>
  <si>
    <t>Mary EngelDark 2022 Wall Calendar</t>
  </si>
  <si>
    <t>AMP-081</t>
  </si>
  <si>
    <t>AMP-082</t>
  </si>
  <si>
    <t>Mary Engelbreit's 2022 Mini Wall Calendar</t>
  </si>
  <si>
    <t>AMP-083</t>
  </si>
  <si>
    <t>Mary Engelbreit's 2022 Monthly Pocket Planner Calendar</t>
  </si>
  <si>
    <t>Mary Engelbreit's 2022 Monthly/Weekly Planner Calendar</t>
  </si>
  <si>
    <t>AMP-084</t>
  </si>
  <si>
    <t>AMP-085</t>
  </si>
  <si>
    <t>Johanna Basford 2022 Coloring Wall Calendar</t>
  </si>
  <si>
    <t>Johanna Basford 2022 Coloring Weekly Planner Calendar</t>
  </si>
  <si>
    <t>AMP-086</t>
  </si>
  <si>
    <t>AMP-087</t>
  </si>
  <si>
    <t>John Sloane's Country Seasons 2022 Day-to-Day Calendar</t>
  </si>
  <si>
    <t>John Sloane's Country Seasons 2022 Deluxe Wall Calendar</t>
  </si>
  <si>
    <t>John Sloane's Country Seasons 2022 Monthly/Weekly Engagement Calendar</t>
  </si>
  <si>
    <t>AMP-088</t>
  </si>
  <si>
    <t>AMP-089</t>
  </si>
  <si>
    <t>AMP-090</t>
  </si>
  <si>
    <t>AMP-070</t>
  </si>
  <si>
    <t xml:space="preserve">Deluxe Wall Calendar </t>
  </si>
  <si>
    <t xml:space="preserve">Pocket Planner </t>
  </si>
  <si>
    <t>Perpetual Calendar</t>
  </si>
  <si>
    <t>Peanuts Undated Weekly Desk Pad Calendar</t>
  </si>
  <si>
    <t>Sarah's Scribbles Undated Weekly Desk Pad Calendar</t>
  </si>
  <si>
    <t>Walter Geoffrey Undated Weekly Desk Pad Calendar</t>
  </si>
  <si>
    <t>AMP-091</t>
  </si>
  <si>
    <t>Marjolein Bastin Nature's Inspiration 2022 Deluxe Wall Calendar with Print</t>
  </si>
  <si>
    <t>AMP-092</t>
  </si>
  <si>
    <t>Marjolein Bastin Nature's Inspiration 2022 Monthly/Weekly Planner Calendar</t>
  </si>
  <si>
    <t>AMP-093</t>
  </si>
  <si>
    <t>Marjolein Bastin Nature's Inspiration 2022 Monthly Pocket Planner Calendar</t>
  </si>
  <si>
    <t>AMP-094</t>
  </si>
  <si>
    <t>Marjolein Bastin Nature's Inspiration 2022 Large Monthly Planner Calendar</t>
  </si>
  <si>
    <t>AMP-095</t>
  </si>
  <si>
    <t>Home is in the Kitchen 2022 Deluxe Wall Calendar</t>
  </si>
  <si>
    <t>AMP-096</t>
  </si>
  <si>
    <t>Coffee 2022 Deluxe Wall Calendar</t>
  </si>
  <si>
    <t>AMP-097</t>
  </si>
  <si>
    <t>Go Fetch It Yourself 2022 Wall Calendar</t>
  </si>
  <si>
    <t>AMP-098</t>
  </si>
  <si>
    <t>Year of Snarky Cats 2022 Wall Calendar</t>
  </si>
  <si>
    <t>AMP-099</t>
  </si>
  <si>
    <t>Puzzle Society Sudoku 2022 Day-to-Day Calendar</t>
  </si>
  <si>
    <t>AMP-100</t>
  </si>
  <si>
    <t>Puzzle Society Crosswords 2022 Day-to-Day Calendar</t>
  </si>
  <si>
    <t>AMP-101</t>
  </si>
  <si>
    <t>Calm the F*ck Down 2022 Wall Coloring Calendar</t>
  </si>
  <si>
    <t>AMP-102</t>
  </si>
  <si>
    <t>Calm the F*ck Down 2022 Day-to-Day Coloring Calendar</t>
  </si>
  <si>
    <t>AMP-103</t>
  </si>
  <si>
    <t>BuzzFeed 2022 Day-to-Day Calendar</t>
  </si>
  <si>
    <t>AMP-104</t>
  </si>
  <si>
    <t>30-Second Mysteries 2022 Day-to-Day Calendar</t>
  </si>
  <si>
    <t>AMP-105</t>
  </si>
  <si>
    <t>Daily Brain Games 2022 Day-to-Day Calendar</t>
  </si>
  <si>
    <t>AMP-106</t>
  </si>
  <si>
    <t>USA Today Crossword Puzzles 2022 Day-to-Day Calendar</t>
  </si>
  <si>
    <t>AMP-107</t>
  </si>
  <si>
    <t>Smart Ass 2022 Day-to-Day Calendar</t>
  </si>
  <si>
    <t>AMP-108</t>
  </si>
  <si>
    <t>20 Questions 2022 Day-to-Day Calendar</t>
  </si>
  <si>
    <t>AMP-109</t>
  </si>
  <si>
    <t>World Almanac 2022 Day-to-Day Calendar</t>
  </si>
  <si>
    <t>AMP-110</t>
  </si>
  <si>
    <t>The Secret Masterclass 2022 Day-to-Day Calendar</t>
  </si>
  <si>
    <t>AMP-111</t>
  </si>
  <si>
    <t>AMP-112</t>
  </si>
  <si>
    <t>Amazing Facts from Mental Floss 2022 Day-to-Day Calendar</t>
  </si>
  <si>
    <t>AMP-113</t>
  </si>
  <si>
    <t>Don't Sweat the Small Stuff 2022 Day-to-Day Calendar</t>
  </si>
  <si>
    <t>AMP-114</t>
  </si>
  <si>
    <t>Unfu*k Yourself 2022 Day-to-Day Calendar</t>
  </si>
  <si>
    <t>AMP-115</t>
  </si>
  <si>
    <t>No F*cks Given 2022 Day-to-Day Calendar</t>
  </si>
  <si>
    <t>AMP-116</t>
  </si>
  <si>
    <t>Life Hacks 2022 Day-to-Day Calendar</t>
  </si>
  <si>
    <t>AMP-117</t>
  </si>
  <si>
    <t>Bill Kroen's Golf Tip-A-Day 2022 Calendar</t>
  </si>
  <si>
    <t>AMP-118</t>
  </si>
  <si>
    <t>Untethered Soul 2022 Day-to-Day Calendar</t>
  </si>
  <si>
    <t>AMP-271</t>
  </si>
  <si>
    <t>Wild Words from Wild Women 2022 Day-to-Day Calendar</t>
  </si>
  <si>
    <t>AMP-119</t>
  </si>
  <si>
    <t>Tiny Buddha 2022 Day-to-Day Calendar</t>
  </si>
  <si>
    <t>AMP-121</t>
  </si>
  <si>
    <t>Insight from the Dalai Lama 2022 Day-to-Day Calendar</t>
  </si>
  <si>
    <t>AMP-122</t>
  </si>
  <si>
    <t>Church Signs 2022 Day-to-Day Calendar</t>
  </si>
  <si>
    <t>AMP-123</t>
  </si>
  <si>
    <t>Pillow Thoughts 2022 Deluxe Day-to-Day Calendar</t>
  </si>
  <si>
    <t>AMP-124</t>
  </si>
  <si>
    <t>AMP-125</t>
  </si>
  <si>
    <t>Don't Squat with Your Spurs On 2022 Day-to-Day Calendar</t>
  </si>
  <si>
    <t>AMP-126</t>
  </si>
  <si>
    <t>Wititudes 2022 Day-to-Day Calendar</t>
  </si>
  <si>
    <t>AMP-127</t>
  </si>
  <si>
    <t>Did You Know? 2022 Day-to-Day Calendar</t>
  </si>
  <si>
    <t>AMP-128</t>
  </si>
  <si>
    <t>Laugh Out Loud Jokes 2022 Day-to-Day Calendar</t>
  </si>
  <si>
    <t>AMP-129</t>
  </si>
  <si>
    <t>A 2022 Punny Day-to-Day Calendar by @rockdoodles</t>
  </si>
  <si>
    <t>AMP-120</t>
  </si>
  <si>
    <t>I Love You 2022 Day-to-Day Calendar</t>
  </si>
  <si>
    <t>AMP-130</t>
  </si>
  <si>
    <t>Shakespearean Insults 2022 Day-to-Day Calendar</t>
  </si>
  <si>
    <t>AMP-131</t>
  </si>
  <si>
    <t>Awkward Family Photos 2022 Day-to-Day Calendar</t>
  </si>
  <si>
    <t>AMP-132</t>
  </si>
  <si>
    <t>Jeff Foxworthy's You Might Be a Redneck If... 2022 Day-to-Day Calendar</t>
  </si>
  <si>
    <t>AMP-133</t>
  </si>
  <si>
    <t>AMP-134</t>
  </si>
  <si>
    <t>The Daily Boop 2022 Day-to-Day Calendar</t>
  </si>
  <si>
    <t>AMP-135</t>
  </si>
  <si>
    <t>Texts from Dog 2022 Day-to-Day Calendar</t>
  </si>
  <si>
    <t>AMP-136</t>
  </si>
  <si>
    <t>Cat Shaming 2022 Day-to-Day Calendar</t>
  </si>
  <si>
    <t>AMP-137</t>
  </si>
  <si>
    <t>Texts from Mittens the Cat 2022 Day-to-Day Calendar</t>
  </si>
  <si>
    <t>AMP-138</t>
  </si>
  <si>
    <t>Cats 2022 Day-to-Day Calendar</t>
  </si>
  <si>
    <t>AMP-139</t>
  </si>
  <si>
    <t>Dog Cartoon-A-Day 2022 Calendar</t>
  </si>
  <si>
    <t>AMP-140</t>
  </si>
  <si>
    <t>Get Fuzzy 2022 Day-to-Day Calendar</t>
  </si>
  <si>
    <t>AMP-141</t>
  </si>
  <si>
    <t>AMP-142</t>
  </si>
  <si>
    <t>Baby Blues 2022 Day-to-Day Calendar</t>
  </si>
  <si>
    <t>AMP-143</t>
  </si>
  <si>
    <t>Close to Home 2022 Day-to-Day Calendar</t>
  </si>
  <si>
    <t>AMP-144</t>
  </si>
  <si>
    <t>Non Sequitur 2022 Day-to-Day Calendar</t>
  </si>
  <si>
    <t>AMP-145</t>
  </si>
  <si>
    <t>Pearls Before Swine 2022 Day-to-Day Calendar</t>
  </si>
  <si>
    <t>AMP-146</t>
  </si>
  <si>
    <t>Zits 2022 Day-to-Day Calendar</t>
  </si>
  <si>
    <t>AMP-147</t>
  </si>
  <si>
    <t>Teacher Cartoon-a-Day 2022 Calendar</t>
  </si>
  <si>
    <t>AMP-148</t>
  </si>
  <si>
    <t>Nurses 2022 Day-to-Day Calendar</t>
  </si>
  <si>
    <t>AMP-149</t>
  </si>
  <si>
    <t>Medical Cartoon-A-Day 2022 Calendar</t>
  </si>
  <si>
    <t>AMP-150</t>
  </si>
  <si>
    <t>Easy Origami 2022 Fold-A-Day Calendar</t>
  </si>
  <si>
    <t>AMP-151</t>
  </si>
  <si>
    <t>Paper Airplane 2022 Fold-A-Day Calendar</t>
  </si>
  <si>
    <t>AMP-152</t>
  </si>
  <si>
    <t>Living Language: French 2022 Day-to-Day Calendar</t>
  </si>
  <si>
    <t>AMP-153</t>
  </si>
  <si>
    <t>Living Language: German 2022 Day-to-Day Calendar</t>
  </si>
  <si>
    <t>AMP-154</t>
  </si>
  <si>
    <t>Living Language: Italian 2022 Day-to-Day Calendar</t>
  </si>
  <si>
    <t>AMP-155</t>
  </si>
  <si>
    <t>Living Language: Spanish 2022 Day-to-Day Calendar</t>
  </si>
  <si>
    <t>AMP-156</t>
  </si>
  <si>
    <t>Mindful Moments 2022 Mini Day-to-Day Calendar</t>
  </si>
  <si>
    <t>AMP-157</t>
  </si>
  <si>
    <t>Bible Verse-a-Day 2022 Mini Day-to-Day Calendar</t>
  </si>
  <si>
    <t>AMP-158</t>
  </si>
  <si>
    <t>Women's Wit 2022 Mini Day-to-Day Calendar</t>
  </si>
  <si>
    <t>AMP-159</t>
  </si>
  <si>
    <t>Puppies 2022 Mini Day-to-Day Calendar</t>
  </si>
  <si>
    <t>AMP-160</t>
  </si>
  <si>
    <t>Cats 2022 Mini Day-to-Day Calendar</t>
  </si>
  <si>
    <t>AMP-161</t>
  </si>
  <si>
    <t>Women's Wit Undated Weekly Desk Pad Calendar</t>
  </si>
  <si>
    <t>AMP-162</t>
  </si>
  <si>
    <t>Disney Dowdle 2022 Wall Calendar</t>
  </si>
  <si>
    <t>AMP-163</t>
  </si>
  <si>
    <t>Anne Geddes 2022 Wall Calendar</t>
  </si>
  <si>
    <t>AMP-164</t>
  </si>
  <si>
    <t>Heart and Brain 2022 Wall Calendar</t>
  </si>
  <si>
    <t>AMP-165</t>
  </si>
  <si>
    <t>Zen as F*ck 2022 Wall Calendar</t>
  </si>
  <si>
    <t>AMP-166</t>
  </si>
  <si>
    <t>Art of David Olenick 2022 Wall Calendar</t>
  </si>
  <si>
    <t>AMP-167</t>
  </si>
  <si>
    <t>AMP-168</t>
  </si>
  <si>
    <t>Weather Guide 2022 Wall Calendar</t>
  </si>
  <si>
    <t>AMP-169</t>
  </si>
  <si>
    <t>Women in Science 2022 Wall Calendar</t>
  </si>
  <si>
    <t>AMP-170</t>
  </si>
  <si>
    <t>Complete Runner's Day-by-Day Log 2022 Planner Calendar</t>
  </si>
  <si>
    <t>AMP-171</t>
  </si>
  <si>
    <t>AMP-172</t>
  </si>
  <si>
    <t>AMP-173</t>
  </si>
  <si>
    <t>AMP-174</t>
  </si>
  <si>
    <t>AMP-175</t>
  </si>
  <si>
    <t>AMP-176</t>
  </si>
  <si>
    <t>AMP-177</t>
  </si>
  <si>
    <t>Posh: Planner Undated Monthly Pocket Planner Calendar</t>
  </si>
  <si>
    <t>AMP-178</t>
  </si>
  <si>
    <t>Posh: Desk Pad Undated Weekly Calendar</t>
  </si>
  <si>
    <t>AMP-179</t>
  </si>
  <si>
    <t>Posh: Desk Pad Undated Monthly Calendar</t>
  </si>
  <si>
    <t>AMP-180</t>
  </si>
  <si>
    <t>Posh: Occasions Calendar</t>
  </si>
  <si>
    <t>AMP-181</t>
  </si>
  <si>
    <t>Posh: Perpetual Calendar</t>
  </si>
  <si>
    <t>AMP-182</t>
  </si>
  <si>
    <t>Posh: Planner Accessories</t>
  </si>
  <si>
    <t>AMP-183</t>
  </si>
  <si>
    <t>Posh: Magnetic Planner Page Markers</t>
  </si>
  <si>
    <t>AMP-184</t>
  </si>
  <si>
    <t>Posh: Planner Pockets</t>
  </si>
  <si>
    <t>AMP-185</t>
  </si>
  <si>
    <t>Posh: Calendar Stickers</t>
  </si>
  <si>
    <t>AMP-186</t>
  </si>
  <si>
    <t>Bob Ross Agenda Undated Calendar</t>
  </si>
  <si>
    <t>AMP-187</t>
  </si>
  <si>
    <t>Bob Ross 2022 Wall Calendar</t>
  </si>
  <si>
    <t>AMP-188</t>
  </si>
  <si>
    <t>Bob Ross: A Happy Little Day-to-Day 2022 Calendar</t>
  </si>
  <si>
    <t>AMP-189</t>
  </si>
  <si>
    <t>Hamilton 2022 Wall Calendar</t>
  </si>
  <si>
    <t>AMP-190</t>
  </si>
  <si>
    <t>Hamilton 2022 Day-to-Day Calendar</t>
  </si>
  <si>
    <t>AMP-191</t>
  </si>
  <si>
    <t>Black Girl Magic 2022 Wall Calendar</t>
  </si>
  <si>
    <t>AMP-192</t>
  </si>
  <si>
    <t>Tabitha Brown's Zodiac 2022 Wall Calendar</t>
  </si>
  <si>
    <t>AMP-193</t>
  </si>
  <si>
    <t>AMP-194</t>
  </si>
  <si>
    <t>Tomorrow I'll Be 2022 Wall Calendar</t>
  </si>
  <si>
    <t>AMP-195</t>
  </si>
  <si>
    <t>Birds of the World 2022 Engagement Calendar</t>
  </si>
  <si>
    <t>AMP-196</t>
  </si>
  <si>
    <t>Birds of the World 2022 Wall Calendar</t>
  </si>
  <si>
    <t>AMP-197</t>
  </si>
  <si>
    <t>Apex Legends 2022 Wall Calendar</t>
  </si>
  <si>
    <t>AMP-198</t>
  </si>
  <si>
    <t>Jim Henson's Labyrinth 2022 Wall Calendar</t>
  </si>
  <si>
    <t>AMP-199</t>
  </si>
  <si>
    <t>Disenchantment 2022 Wall Calendar</t>
  </si>
  <si>
    <t>AMP-200</t>
  </si>
  <si>
    <t>AMP-201</t>
  </si>
  <si>
    <t>AMP-202</t>
  </si>
  <si>
    <t>Succession 2022 Wall Calendar</t>
  </si>
  <si>
    <t>AMP-203</t>
  </si>
  <si>
    <t>Lunar 2022 Wall Calendar</t>
  </si>
  <si>
    <t>AMP-204</t>
  </si>
  <si>
    <t>AMP-205</t>
  </si>
  <si>
    <t>Antarctica 2022 Wall Calendar</t>
  </si>
  <si>
    <t>AMP-206</t>
  </si>
  <si>
    <t>Wild 2022 Wall Calendar</t>
  </si>
  <si>
    <t>AMP-207</t>
  </si>
  <si>
    <t>World's Most Beautiful Bike Rides 2022 Wall Calendar</t>
  </si>
  <si>
    <t>AMP-208</t>
  </si>
  <si>
    <t>AMP-210</t>
  </si>
  <si>
    <t>Simple Abundance 2022 Engagement Calendar</t>
  </si>
  <si>
    <t>AMP-211</t>
  </si>
  <si>
    <t>Natural Art: Japanese Blockprints 2022 Wall Calendar</t>
  </si>
  <si>
    <t>AMP-212</t>
  </si>
  <si>
    <t>AMP-213</t>
  </si>
  <si>
    <t>AMP-214</t>
  </si>
  <si>
    <t>Farmer's Market 2022 Wall Calendar</t>
  </si>
  <si>
    <t>AMP-215</t>
  </si>
  <si>
    <t>Audubon's Watercolors 2022 Wall Calendar</t>
  </si>
  <si>
    <t>AMP-216</t>
  </si>
  <si>
    <t>Shepard Fairey 2022 Wall Calendar</t>
  </si>
  <si>
    <t>AMP-217</t>
  </si>
  <si>
    <t>Ebony 2022 Wall Calendar</t>
  </si>
  <si>
    <t>AMP-218</t>
  </si>
  <si>
    <t>I Adulted! 16-Month 2021-2022 Wall Calendar</t>
  </si>
  <si>
    <t>AMP-219</t>
  </si>
  <si>
    <t>I Adulted! Agenda Undated Calendar</t>
  </si>
  <si>
    <t>AMP-220</t>
  </si>
  <si>
    <t>Demotivational Posters 2022 Wall Calendar</t>
  </si>
  <si>
    <t>AMP-221</t>
  </si>
  <si>
    <t>Masha D'yans 2022 Wall Calendar</t>
  </si>
  <si>
    <t>AMP-222</t>
  </si>
  <si>
    <t>AMP-223</t>
  </si>
  <si>
    <t>AMP-224</t>
  </si>
  <si>
    <t>AMP-225</t>
  </si>
  <si>
    <t>AMP-226</t>
  </si>
  <si>
    <t>National Gallery of Art 2022 Engagement Calendar</t>
  </si>
  <si>
    <t>AMP-227</t>
  </si>
  <si>
    <t>Monet 2022 Wall Calendar</t>
  </si>
  <si>
    <t>AMP-228</t>
  </si>
  <si>
    <t>Cats &amp; Books 16-Month 2021-2022 Weekly Engagement Calendar</t>
  </si>
  <si>
    <t>AMP-229</t>
  </si>
  <si>
    <t>Cats &amp; Books 2022 Wall Calendar</t>
  </si>
  <si>
    <t>AMP-230</t>
  </si>
  <si>
    <t>The Boys 2022 Wall Calendar</t>
  </si>
  <si>
    <t>AMP-231</t>
  </si>
  <si>
    <t>Tennis 2022 Wall Calendar</t>
  </si>
  <si>
    <t>AMP-232</t>
  </si>
  <si>
    <t>AMP-233</t>
  </si>
  <si>
    <t>Dreyer's English 2022 Day-to-Day Calendar</t>
  </si>
  <si>
    <t>AMP-234</t>
  </si>
  <si>
    <t>Chess 2022 Day-to-Day Calendar</t>
  </si>
  <si>
    <t>AMP-235</t>
  </si>
  <si>
    <t>AMP-236</t>
  </si>
  <si>
    <t>AMP-237</t>
  </si>
  <si>
    <t>AMP-238</t>
  </si>
  <si>
    <t>AMP-239</t>
  </si>
  <si>
    <t>AMP-240</t>
  </si>
  <si>
    <t>Animal Crossing™: New Horizons 2022 Day-to-Day Calendar</t>
  </si>
  <si>
    <t>AMP-241</t>
  </si>
  <si>
    <t>Animal Crossing™: New Horizons 2022 Wall Calendar</t>
  </si>
  <si>
    <t>AMP-242</t>
  </si>
  <si>
    <t>Super Mario™ 2022 Wall Calendar</t>
  </si>
  <si>
    <t>AMP-243</t>
  </si>
  <si>
    <t>Mario Kart™ Retro 2022 Wall Calendar</t>
  </si>
  <si>
    <t>AMP-244</t>
  </si>
  <si>
    <t>Fire Emblem™ 2022 Wall Calendar</t>
  </si>
  <si>
    <t>AMP-245</t>
  </si>
  <si>
    <t>Legend of Zelda 2022 Wall Calendar</t>
  </si>
  <si>
    <t>AMP-246</t>
  </si>
  <si>
    <t>AMP-247</t>
  </si>
  <si>
    <t>Sesame Street 2022 Wall Calendar</t>
  </si>
  <si>
    <t>AMP-248</t>
  </si>
  <si>
    <t>Ada Twist, Scientist 2022 Wall Calendar (The Questioneers)</t>
  </si>
  <si>
    <t>AMP-249</t>
  </si>
  <si>
    <t>Corgi Butts 2022 Wall Calendar</t>
  </si>
  <si>
    <t>AMP-250</t>
  </si>
  <si>
    <t>Mutts 2022 Wall Calendar</t>
  </si>
  <si>
    <t>AMP-251</t>
  </si>
  <si>
    <t>Cabin Porn 2022 Wall Calendar</t>
  </si>
  <si>
    <t>AMP-252</t>
  </si>
  <si>
    <t>Extraordinary Chickens 2022 Wall Calendar</t>
  </si>
  <si>
    <t>AMP-253</t>
  </si>
  <si>
    <t>William Wegman Man's Best Friend 2022 Wall Calendar</t>
  </si>
  <si>
    <t>AMP-254</t>
  </si>
  <si>
    <t>French Country Diary 2022 Engagement Calendar</t>
  </si>
  <si>
    <t>AMP-255</t>
  </si>
  <si>
    <t>Above San Francisco 2022 Wall Calendar</t>
  </si>
  <si>
    <t>AMP-256</t>
  </si>
  <si>
    <t>Chihuly 2022 Wall Calendar</t>
  </si>
  <si>
    <t>AMP-257</t>
  </si>
  <si>
    <t>Chihuly 2022 Weekly Planner Calendar</t>
  </si>
  <si>
    <t>AMP-258</t>
  </si>
  <si>
    <t>AMP-259</t>
  </si>
  <si>
    <t>AMP-260</t>
  </si>
  <si>
    <t>AMP-261</t>
  </si>
  <si>
    <t>AMP-262</t>
  </si>
  <si>
    <t>AMP-263</t>
  </si>
  <si>
    <t>AMP-264</t>
  </si>
  <si>
    <t>AMP-265</t>
  </si>
  <si>
    <t>AMP-266</t>
  </si>
  <si>
    <t>AMP-267</t>
  </si>
  <si>
    <t>AMP-268</t>
  </si>
  <si>
    <t>Fashion and The Costume Institute 75th Anniversary 2022 Wall Calendar</t>
  </si>
  <si>
    <t>AMP-269</t>
  </si>
  <si>
    <t>Flowers 2022 Deluxe Engagement Calendar</t>
  </si>
  <si>
    <t>AMP-270</t>
  </si>
  <si>
    <t>Flowers 2022 Engagement Calendar</t>
  </si>
  <si>
    <t>Deluxe Wall</t>
  </si>
  <si>
    <t>Pocket Planner</t>
  </si>
  <si>
    <t>Mini Day-to-Day</t>
  </si>
  <si>
    <t>Accessories</t>
  </si>
  <si>
    <t>Engagement</t>
  </si>
  <si>
    <t>Undated Desk Pad</t>
  </si>
  <si>
    <t>Undated Planner</t>
  </si>
  <si>
    <t>Undated Calendar</t>
  </si>
  <si>
    <t>Waiting for Santa Pop-Up Advent Calendar</t>
  </si>
  <si>
    <t>Advent Calendar</t>
  </si>
  <si>
    <t>Toy Shop Pop-Up Advent Calendar</t>
  </si>
  <si>
    <t>AMP-272</t>
  </si>
  <si>
    <t>AMP-273</t>
  </si>
  <si>
    <t>AMP-274</t>
  </si>
  <si>
    <t>Norman Rockwell Pop-Up Advent Calendar</t>
  </si>
  <si>
    <t>TBC</t>
  </si>
  <si>
    <t>Grandma Moses Pop-Up Advent Calendar</t>
  </si>
  <si>
    <t>Peanuts 2022 - Take Care of the Earth Wall Calendar</t>
  </si>
  <si>
    <t>Disney Dreams Collection by Thomas Kinkade Studios: Love &amp; Romance Collectible Print with 2022 Wall Calendar</t>
  </si>
  <si>
    <t xml:space="preserve">Thomas Kinkade Studios Perpetual Calendar with Scripture </t>
  </si>
  <si>
    <t>Mary Engelbreit's Families Can Do Anything! 17-Month 2021-2022 Family Calendar</t>
  </si>
  <si>
    <t>The Curious Reader 2022 Day-to-Day Calendar</t>
  </si>
  <si>
    <t>Poetry of Samantha King Holmes &amp; R.H. Sin 2022 Deluxe Day-to-Day Calendar</t>
  </si>
  <si>
    <t>Unspirational - In Case of Emergency: Panic 2022 Day-to-Day Calendar</t>
  </si>
  <si>
    <t>The Argyle Sweater 2022 Day-to-Day Calendar</t>
  </si>
  <si>
    <t>Slothilda 2022 Wall Calendar - With Stickers</t>
  </si>
  <si>
    <t>Posh: Deluxe Organizer 17-Month 2021-2022 Monthly/Weekly Planner Calendar - Brushstroke Stripe</t>
  </si>
  <si>
    <t xml:space="preserve">Posh: Deluxe Organizer 17-Month 2021-2022 Monthly/Weekly Planner Calendar - Blue Leaf </t>
  </si>
  <si>
    <t xml:space="preserve">Posh: Deluxe Organizer 17-Month 2021-2022 Monthly/Weekly Planner Calendar - Paisley Tiger </t>
  </si>
  <si>
    <t>Posh: Deluxe Organizer 17-Month 2021-2022 Monthly/Weekly Planner Calendar - Painted Poppies</t>
  </si>
  <si>
    <t>Posh: Planner Undated Monthly/Weekly Calendar - Pink Silhouette Floral</t>
  </si>
  <si>
    <t>Posh: Planner Undated Monthly/Weekly Calendar - White Tossed Floral</t>
  </si>
  <si>
    <t>The New Victory Garden 2022 Wall Calendar</t>
  </si>
  <si>
    <t>The Sopranos 2022 Wall Calendar</t>
  </si>
  <si>
    <t>The Wire 2022 Wall Calendar</t>
  </si>
  <si>
    <t>The Appalachian Trail 2022 Wall Calendar</t>
  </si>
  <si>
    <t>World's Most Beautiful Runs 2022 Wall Calendar</t>
  </si>
  <si>
    <t>The New York Botanical Garden 2022 Wall Calendar</t>
  </si>
  <si>
    <t>The New York Botanical Garden 2022 Engagement Calendar</t>
  </si>
  <si>
    <t>MoMA - Modern Art 2022 Wall Calendar</t>
  </si>
  <si>
    <t>MoMA - Modern Art 2022 Mini Wall Calendar</t>
  </si>
  <si>
    <t>The 2022 Jewish Calendar 16-Month 2021-2022 Wall Calendar</t>
  </si>
  <si>
    <t>The Jewish Calendar 16-Month 2021-2022 Engagement Calendar</t>
  </si>
  <si>
    <t>365 Things to Love About Being Irish Day-to-Day Calendar</t>
  </si>
  <si>
    <t>The Liberal Agenda Undated Calendar</t>
  </si>
  <si>
    <t>The Gay Agenda Undated Calendar</t>
  </si>
  <si>
    <t>The Feminist Agenda Undated Calendar</t>
  </si>
  <si>
    <t>Bill Nye's Great Big World of Science 2022 Day-to-Day Calendar</t>
  </si>
  <si>
    <t>Tokidoki™ 2022 Wall Calendar</t>
  </si>
  <si>
    <t>Outer Banks 16-Month September 2021-December 2022 Wall Calendar</t>
  </si>
  <si>
    <t>The Met - Art: 365 Days of Masterpieces 2022 Day-to-Day Calendar</t>
  </si>
  <si>
    <t>The Met - Masterpieces 2022 Deluxe Engagement Calendar</t>
  </si>
  <si>
    <t>The Met - Masterpieces 2022 Engagement Calendar</t>
  </si>
  <si>
    <t>The Met - Impressionism 2022 Day-to-Day Calendar</t>
  </si>
  <si>
    <t>The Met - Impressionism 2022 Wall Calendar</t>
  </si>
  <si>
    <t>The Met - Impressionism 2022 Mini Wall Calendar</t>
  </si>
  <si>
    <t>The Met - New York in Art 2022 Deluxe Engagement Calendar</t>
  </si>
  <si>
    <t>The Met - New York in Art 2022 Engagement Calendar</t>
  </si>
  <si>
    <t>The Met - New York in Art 2022 Wall Calendar</t>
  </si>
  <si>
    <t>The Met - New York in Art 2022 Mini Wall Calendar</t>
  </si>
  <si>
    <t xml:space="preserve">AMP Calendar Catalogue </t>
  </si>
  <si>
    <t>Highlights Catalogue</t>
  </si>
  <si>
    <t>AMP CALENDAR ORDER FORM</t>
  </si>
  <si>
    <t>AMP-275</t>
  </si>
  <si>
    <t>AMP-276</t>
  </si>
  <si>
    <t>The Far Side 2022 Wall Calendar</t>
  </si>
  <si>
    <t xml:space="preserve">The Far Side 2022 Day-to-Day Calendar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</si>
</sst>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charset val="134"/>
    </font>
    <font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indexed="10"/>
      <name val="Calibri"/>
      <family val="2"/>
    </font>
    <font>
      <b/>
      <sz val="24"/>
      <color indexed="8"/>
      <name val="Calibri"/>
      <family val="2"/>
    </font>
    <font>
      <b/>
      <sz val="14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trike/>
      <sz val="12"/>
      <color rgb="FFFF0000"/>
      <name val="Calibri"/>
      <family val="2"/>
    </font>
    <font>
      <strike/>
      <sz val="9"/>
      <color rgb="FFFF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>
      <alignment vertical="top"/>
    </xf>
  </cellStyleXfs>
  <cellXfs count="94">
    <xf numFmtId="0" fontId="0" fillId="0" borderId="0" xfId="0"/>
    <xf numFmtId="0" fontId="24" fillId="0" borderId="0" xfId="0" applyFont="1"/>
    <xf numFmtId="0" fontId="23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165" fontId="4" fillId="0" borderId="0" xfId="0" applyNumberFormat="1" applyFont="1"/>
    <xf numFmtId="165" fontId="4" fillId="0" borderId="0" xfId="0" applyNumberFormat="1" applyFont="1"/>
    <xf numFmtId="1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/>
    <xf numFmtId="165" fontId="9" fillId="0" borderId="0" xfId="0" applyNumberFormat="1" applyFont="1" applyBorder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/>
    <xf numFmtId="17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Fill="1" applyBorder="1"/>
    <xf numFmtId="165" fontId="9" fillId="0" borderId="0" xfId="0" applyNumberFormat="1" applyFont="1" applyFill="1" applyBorder="1"/>
    <xf numFmtId="0" fontId="11" fillId="0" borderId="0" xfId="0" applyFont="1"/>
    <xf numFmtId="0" fontId="12" fillId="0" borderId="0" xfId="2" applyFont="1"/>
    <xf numFmtId="0" fontId="13" fillId="0" borderId="0" xfId="0" applyFont="1"/>
    <xf numFmtId="0" fontId="19" fillId="0" borderId="0" xfId="0" applyFont="1"/>
    <xf numFmtId="1" fontId="13" fillId="0" borderId="0" xfId="0" applyNumberFormat="1" applyFont="1"/>
    <xf numFmtId="164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5" fontId="13" fillId="0" borderId="0" xfId="1" applyNumberFormat="1" applyFont="1" applyAlignment="1">
      <alignment horizontal="right"/>
    </xf>
    <xf numFmtId="0" fontId="13" fillId="3" borderId="5" xfId="0" applyFont="1" applyFill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0" fontId="20" fillId="2" borderId="0" xfId="0" applyFont="1" applyFill="1" applyAlignment="1">
      <alignment horizontal="left"/>
    </xf>
    <xf numFmtId="1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right"/>
    </xf>
    <xf numFmtId="164" fontId="20" fillId="2" borderId="0" xfId="0" applyNumberFormat="1" applyFont="1" applyFill="1" applyAlignment="1">
      <alignment horizontal="right"/>
    </xf>
    <xf numFmtId="0" fontId="18" fillId="2" borderId="0" xfId="0" applyFont="1" applyFill="1" applyAlignment="1"/>
    <xf numFmtId="165" fontId="20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/>
    </xf>
    <xf numFmtId="165" fontId="17" fillId="0" borderId="1" xfId="0" applyNumberFormat="1" applyFont="1" applyBorder="1"/>
    <xf numFmtId="0" fontId="22" fillId="0" borderId="0" xfId="0" applyFont="1" applyAlignment="1"/>
    <xf numFmtId="165" fontId="16" fillId="0" borderId="5" xfId="0" applyNumberFormat="1" applyFont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49" fontId="9" fillId="3" borderId="2" xfId="0" applyNumberFormat="1" applyFont="1" applyFill="1" applyBorder="1"/>
    <xf numFmtId="49" fontId="9" fillId="3" borderId="2" xfId="0" applyNumberFormat="1" applyFont="1" applyFill="1" applyBorder="1" applyAlignment="1">
      <alignment horizontal="center"/>
    </xf>
    <xf numFmtId="1" fontId="26" fillId="0" borderId="0" xfId="0" applyNumberFormat="1" applyFont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1" fontId="29" fillId="0" borderId="0" xfId="0" applyNumberFormat="1" applyFont="1"/>
    <xf numFmtId="0" fontId="30" fillId="0" borderId="0" xfId="0" applyFont="1"/>
    <xf numFmtId="0" fontId="29" fillId="0" borderId="0" xfId="0" applyFont="1"/>
    <xf numFmtId="0" fontId="4" fillId="4" borderId="0" xfId="0" applyFont="1" applyFill="1"/>
    <xf numFmtId="0" fontId="9" fillId="4" borderId="0" xfId="0" applyFont="1" applyFill="1" applyAlignment="1">
      <alignment horizontal="left"/>
    </xf>
    <xf numFmtId="1" fontId="0" fillId="0" borderId="0" xfId="0" applyNumberFormat="1" applyAlignment="1">
      <alignment horizontal="left"/>
    </xf>
    <xf numFmtId="0" fontId="9" fillId="0" borderId="0" xfId="0" applyFont="1" applyFill="1" applyAlignment="1">
      <alignment horizontal="left"/>
    </xf>
    <xf numFmtId="165" fontId="13" fillId="0" borderId="0" xfId="0" applyNumberFormat="1" applyFont="1" applyFill="1" applyAlignment="1">
      <alignment horizontal="right"/>
    </xf>
    <xf numFmtId="1" fontId="9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9" fillId="3" borderId="2" xfId="0" applyNumberFormat="1" applyFont="1" applyFill="1" applyBorder="1" applyAlignment="1">
      <alignment horizontal="left"/>
    </xf>
    <xf numFmtId="1" fontId="13" fillId="0" borderId="0" xfId="0" applyNumberFormat="1" applyFont="1" applyFill="1"/>
    <xf numFmtId="0" fontId="4" fillId="0" borderId="0" xfId="0" applyFont="1" applyFill="1"/>
    <xf numFmtId="1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165" fontId="13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0" fontId="9" fillId="0" borderId="0" xfId="0" applyFont="1" applyAlignment="1">
      <alignment horizontal="left" wrapText="1"/>
    </xf>
    <xf numFmtId="0" fontId="14" fillId="0" borderId="0" xfId="0" applyFont="1" applyFill="1"/>
    <xf numFmtId="0" fontId="15" fillId="0" borderId="0" xfId="0" applyFont="1" applyFill="1"/>
    <xf numFmtId="0" fontId="21" fillId="0" borderId="0" xfId="0" applyFont="1" applyFill="1"/>
    <xf numFmtId="165" fontId="4" fillId="0" borderId="0" xfId="0" applyNumberFormat="1" applyFont="1" applyFill="1" applyAlignment="1">
      <alignment horizontal="center"/>
    </xf>
    <xf numFmtId="9" fontId="9" fillId="0" borderId="0" xfId="0" applyNumberFormat="1" applyFont="1" applyFill="1"/>
    <xf numFmtId="0" fontId="16" fillId="0" borderId="3" xfId="0" applyFont="1" applyFill="1" applyBorder="1" applyAlignment="1">
      <alignment horizontal="left"/>
    </xf>
    <xf numFmtId="9" fontId="16" fillId="0" borderId="4" xfId="0" applyNumberFormat="1" applyFont="1" applyFill="1" applyBorder="1"/>
    <xf numFmtId="1" fontId="25" fillId="0" borderId="0" xfId="0" applyNumberFormat="1" applyFont="1" applyFill="1"/>
    <xf numFmtId="0" fontId="9" fillId="0" borderId="0" xfId="0" applyFont="1" applyFill="1"/>
    <xf numFmtId="1" fontId="18" fillId="0" borderId="0" xfId="0" applyNumberFormat="1" applyFont="1" applyFill="1"/>
    <xf numFmtId="1" fontId="9" fillId="4" borderId="0" xfId="0" applyNumberFormat="1" applyFont="1" applyFill="1" applyAlignment="1">
      <alignment horizontal="left"/>
    </xf>
    <xf numFmtId="0" fontId="30" fillId="4" borderId="0" xfId="0" applyFont="1" applyFill="1"/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8" fillId="4" borderId="0" xfId="0" applyNumberFormat="1" applyFont="1" applyFill="1" applyAlignment="1">
      <alignment horizontal="center"/>
    </xf>
  </cellXfs>
  <cellStyles count="5">
    <cellStyle name="Followed Hyperlink" xfId="3" builtinId="9" hidden="1"/>
    <cellStyle name="Hyperlink" xfId="2" builtinId="8"/>
    <cellStyle name="Normal" xfId="0" builtinId="0"/>
    <cellStyle name="Normal 2" xfId="4" xr:uid="{00000000-0005-0000-0000-000003000000}"/>
    <cellStyle name="Percent" xfId="1" builtinId="5"/>
  </cellStyles>
  <dxfs count="0"/>
  <tableStyles count="0" defaultTableStyle="TableStyleMedium9" defaultPivotStyle="PivotStyleMedium7"/>
  <colors>
    <mruColors>
      <color rgb="FFDD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135697</xdr:colOff>
      <xdr:row>0</xdr:row>
      <xdr:rowOff>156576</xdr:rowOff>
    </xdr:from>
    <xdr:to>
      <xdr:col>1</xdr:col>
      <xdr:colOff>1488956</xdr:colOff>
      <xdr:row>5</xdr:row>
      <xdr:rowOff>93946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421E86-FC04-4B4F-AC98-F7EC05E7D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97" y="156576"/>
          <a:ext cx="2386656" cy="1377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1"/>
  <sheetViews>
    <sheetView tabSelected="1" topLeftCell="A281" zoomScale="73" zoomScaleNormal="73" workbookViewId="0">
      <selection activeCell="J306" sqref="J306"/>
    </sheetView>
  </sheetViews>
  <sheetFormatPr defaultColWidth="10.875" defaultRowHeight="12"/>
  <cols>
    <col min="1" max="1" width="13.625" style="3" customWidth="1"/>
    <col min="2" max="2" width="22.75" style="4" customWidth="1"/>
    <col min="3" max="3" width="7.5" style="4" bestFit="1" customWidth="1"/>
    <col min="4" max="4" width="16.875" style="65" bestFit="1" customWidth="1"/>
    <col min="5" max="5" width="14.375" style="4" bestFit="1" customWidth="1"/>
    <col min="6" max="6" width="87.75" style="4" customWidth="1"/>
    <col min="7" max="7" width="10.125" style="4" customWidth="1"/>
    <col min="8" max="8" width="11.875" style="4" customWidth="1"/>
    <col min="9" max="9" width="8.375" style="4" customWidth="1"/>
    <col min="10" max="10" width="9" style="42" customWidth="1"/>
    <col min="11" max="11" width="13.5" style="6" customWidth="1"/>
    <col min="12" max="12" width="9.625" style="4" customWidth="1"/>
    <col min="13" max="16384" width="10.875" style="4"/>
  </cols>
  <sheetData>
    <row r="1" spans="1:12" ht="36">
      <c r="C1" s="1" t="s">
        <v>28</v>
      </c>
      <c r="F1" s="54"/>
      <c r="H1" s="2" t="s">
        <v>608</v>
      </c>
      <c r="L1" s="48"/>
    </row>
    <row r="2" spans="1:12" ht="21">
      <c r="C2" s="26" t="s">
        <v>24</v>
      </c>
      <c r="F2" s="54"/>
      <c r="H2" s="77" t="s">
        <v>5</v>
      </c>
      <c r="I2" s="69"/>
      <c r="J2" s="74"/>
      <c r="K2" s="75"/>
    </row>
    <row r="3" spans="1:12" ht="18.95" customHeight="1">
      <c r="C3" s="26" t="s">
        <v>25</v>
      </c>
      <c r="F3" s="55"/>
      <c r="H3" s="78" t="s">
        <v>29</v>
      </c>
      <c r="I3" s="69"/>
      <c r="J3" s="74"/>
      <c r="K3" s="75"/>
    </row>
    <row r="4" spans="1:12" ht="18.75">
      <c r="C4" s="26" t="s">
        <v>26</v>
      </c>
      <c r="F4" s="55"/>
      <c r="H4" s="79" t="s">
        <v>0</v>
      </c>
      <c r="I4" s="69"/>
      <c r="J4" s="74"/>
      <c r="K4" s="75"/>
    </row>
    <row r="5" spans="1:12" ht="18.75">
      <c r="C5" s="27" t="s">
        <v>27</v>
      </c>
      <c r="D5" s="66"/>
      <c r="F5" s="55"/>
      <c r="G5" s="7"/>
      <c r="H5" s="78" t="s">
        <v>30</v>
      </c>
      <c r="I5" s="69"/>
      <c r="J5" s="80"/>
      <c r="K5" s="75"/>
      <c r="L5" s="22" t="s">
        <v>31</v>
      </c>
    </row>
    <row r="6" spans="1:12" ht="20.100000000000001" customHeight="1">
      <c r="A6" s="53"/>
    </row>
    <row r="7" spans="1:12" ht="17.100000000000001" customHeight="1">
      <c r="A7" s="8" t="s">
        <v>4</v>
      </c>
      <c r="B7" s="51"/>
      <c r="C7" s="51"/>
      <c r="D7" s="67"/>
      <c r="E7" s="51"/>
      <c r="G7" s="11" t="s">
        <v>3</v>
      </c>
      <c r="H7" s="51"/>
      <c r="I7" s="51"/>
      <c r="J7" s="52"/>
      <c r="K7" s="51"/>
      <c r="L7" s="51"/>
    </row>
    <row r="8" spans="1:12" ht="17.100000000000001" customHeight="1">
      <c r="A8" s="8"/>
      <c r="B8" s="51"/>
      <c r="C8" s="51"/>
      <c r="D8" s="67"/>
      <c r="E8" s="51"/>
      <c r="G8" s="11"/>
      <c r="H8" s="51"/>
      <c r="I8" s="51"/>
      <c r="J8" s="52"/>
      <c r="K8" s="51"/>
      <c r="L8" s="51"/>
    </row>
    <row r="9" spans="1:12" ht="17.100000000000001" customHeight="1">
      <c r="A9" s="8"/>
      <c r="B9" s="51"/>
      <c r="C9" s="51"/>
      <c r="D9" s="67"/>
      <c r="E9" s="51"/>
      <c r="G9" s="11"/>
      <c r="H9" s="51"/>
      <c r="I9" s="51"/>
      <c r="J9" s="52"/>
      <c r="K9" s="51"/>
      <c r="L9" s="51"/>
    </row>
    <row r="10" spans="1:12" ht="17.100000000000001" customHeight="1">
      <c r="A10" s="8"/>
      <c r="B10" s="51"/>
      <c r="C10" s="51"/>
      <c r="D10" s="67"/>
      <c r="E10" s="51"/>
      <c r="G10" s="11"/>
      <c r="H10" s="51"/>
      <c r="I10" s="51"/>
      <c r="J10" s="52"/>
      <c r="K10" s="51"/>
      <c r="L10" s="51"/>
    </row>
    <row r="11" spans="1:12" ht="17.100000000000001" customHeight="1">
      <c r="B11" s="51"/>
      <c r="C11" s="51"/>
      <c r="D11" s="67"/>
      <c r="E11" s="51"/>
      <c r="G11" s="28"/>
      <c r="H11" s="51"/>
      <c r="I11" s="51"/>
      <c r="J11" s="52"/>
      <c r="K11" s="51"/>
      <c r="L11" s="51"/>
    </row>
    <row r="12" spans="1:12" ht="17.100000000000001" customHeight="1">
      <c r="A12" s="8" t="s">
        <v>12</v>
      </c>
      <c r="B12" s="51"/>
      <c r="C12" s="51"/>
      <c r="D12" s="67"/>
      <c r="E12" s="51"/>
      <c r="G12" s="10" t="s">
        <v>12</v>
      </c>
      <c r="H12" s="51"/>
      <c r="I12" s="51"/>
      <c r="J12" s="52"/>
      <c r="K12" s="51"/>
      <c r="L12" s="51"/>
    </row>
    <row r="13" spans="1:12" ht="17.100000000000001" customHeight="1">
      <c r="A13" s="8"/>
      <c r="B13" s="51"/>
      <c r="C13" s="51"/>
      <c r="D13" s="67"/>
      <c r="E13" s="51"/>
      <c r="G13" s="10"/>
      <c r="H13" s="51"/>
      <c r="I13" s="51"/>
      <c r="J13" s="52"/>
      <c r="K13" s="51"/>
      <c r="L13" s="51"/>
    </row>
    <row r="14" spans="1:12" ht="17.100000000000001" customHeight="1">
      <c r="A14" s="8" t="s">
        <v>13</v>
      </c>
      <c r="B14" s="51"/>
      <c r="C14" s="51"/>
      <c r="D14" s="67"/>
      <c r="E14" s="51"/>
      <c r="G14" s="10" t="s">
        <v>13</v>
      </c>
      <c r="H14" s="51"/>
      <c r="I14" s="51"/>
      <c r="J14" s="52"/>
      <c r="K14" s="51"/>
      <c r="L14" s="51"/>
    </row>
    <row r="15" spans="1:12" ht="17.100000000000001" customHeight="1">
      <c r="A15" s="8"/>
      <c r="B15" s="51"/>
      <c r="C15" s="51"/>
      <c r="D15" s="67"/>
      <c r="E15" s="51"/>
      <c r="G15" s="10"/>
      <c r="H15" s="51"/>
      <c r="I15" s="51"/>
      <c r="J15" s="52"/>
      <c r="K15" s="51"/>
      <c r="L15" s="51"/>
    </row>
    <row r="16" spans="1:12" ht="17.100000000000001" customHeight="1">
      <c r="A16" s="8" t="s">
        <v>14</v>
      </c>
      <c r="B16" s="51"/>
      <c r="C16" s="51"/>
      <c r="D16" s="67"/>
      <c r="E16" s="51"/>
      <c r="G16" s="10" t="s">
        <v>14</v>
      </c>
      <c r="H16" s="51"/>
      <c r="I16" s="51"/>
      <c r="J16" s="52"/>
      <c r="K16" s="51"/>
      <c r="L16" s="51"/>
    </row>
    <row r="17" spans="1:13" ht="17.100000000000001" customHeight="1">
      <c r="A17" s="8"/>
      <c r="B17" s="51"/>
      <c r="C17" s="51"/>
      <c r="D17" s="67"/>
      <c r="E17" s="51"/>
      <c r="G17" s="10"/>
      <c r="H17" s="51"/>
      <c r="I17" s="51"/>
      <c r="J17" s="52"/>
      <c r="K17" s="51"/>
      <c r="L17" s="51"/>
    </row>
    <row r="18" spans="1:13" ht="17.100000000000001" customHeight="1">
      <c r="A18" s="8" t="s">
        <v>15</v>
      </c>
      <c r="B18" s="51"/>
      <c r="C18" s="51"/>
      <c r="D18" s="67"/>
      <c r="E18" s="51"/>
      <c r="G18" s="10" t="s">
        <v>15</v>
      </c>
      <c r="H18" s="51"/>
      <c r="I18" s="51"/>
      <c r="J18" s="52"/>
      <c r="K18" s="51"/>
      <c r="L18" s="51"/>
    </row>
    <row r="19" spans="1:13" ht="17.100000000000001" customHeight="1">
      <c r="A19" s="8"/>
      <c r="B19" s="51"/>
      <c r="C19" s="51"/>
      <c r="D19" s="67"/>
      <c r="E19" s="51"/>
      <c r="G19" s="11"/>
      <c r="H19" s="51"/>
      <c r="I19" s="51"/>
      <c r="J19" s="52"/>
      <c r="K19" s="51"/>
      <c r="L19" s="51"/>
    </row>
    <row r="20" spans="1:13" ht="17.100000000000001" customHeight="1">
      <c r="A20" s="8" t="s">
        <v>16</v>
      </c>
      <c r="B20" s="51"/>
      <c r="C20" s="51"/>
      <c r="D20" s="67"/>
      <c r="E20" s="51"/>
      <c r="G20" s="11" t="s">
        <v>37</v>
      </c>
      <c r="H20" s="51"/>
      <c r="I20" s="51"/>
      <c r="J20" s="52"/>
      <c r="K20" s="51"/>
      <c r="L20" s="51"/>
    </row>
    <row r="21" spans="1:13" ht="17.100000000000001" customHeight="1">
      <c r="A21" s="8"/>
      <c r="B21" s="51"/>
      <c r="C21" s="51"/>
      <c r="D21" s="67"/>
      <c r="E21" s="51"/>
      <c r="H21" s="51"/>
      <c r="I21" s="51"/>
      <c r="J21" s="52"/>
      <c r="K21" s="51"/>
      <c r="L21" s="51"/>
    </row>
    <row r="22" spans="1:13" ht="17.100000000000001" customHeight="1">
      <c r="A22" s="8" t="s">
        <v>2</v>
      </c>
      <c r="B22" s="51"/>
      <c r="C22" s="51"/>
      <c r="D22" s="67"/>
      <c r="E22" s="51"/>
      <c r="F22" s="11"/>
      <c r="G22" s="11" t="s">
        <v>23</v>
      </c>
      <c r="H22" s="51"/>
      <c r="I22" s="51"/>
      <c r="J22" s="51"/>
      <c r="K22" s="51"/>
      <c r="L22" s="51"/>
    </row>
    <row r="23" spans="1:13" ht="17.100000000000001" customHeight="1">
      <c r="A23" s="8"/>
      <c r="B23" s="51"/>
      <c r="C23" s="51"/>
      <c r="D23" s="67"/>
      <c r="E23" s="51"/>
      <c r="F23" s="9"/>
      <c r="G23" s="9"/>
      <c r="H23" s="24"/>
      <c r="I23" s="24"/>
      <c r="J23" s="43"/>
      <c r="K23" s="25"/>
      <c r="L23" s="25"/>
    </row>
    <row r="24" spans="1:13" ht="17.100000000000001" customHeight="1">
      <c r="A24" s="8" t="s">
        <v>10</v>
      </c>
      <c r="B24" s="51"/>
      <c r="C24" s="51"/>
      <c r="D24" s="67"/>
      <c r="E24" s="51"/>
      <c r="F24" s="9"/>
      <c r="G24" s="9"/>
      <c r="H24" s="24"/>
      <c r="I24" s="24"/>
      <c r="J24" s="43"/>
      <c r="K24" s="25"/>
      <c r="L24" s="25"/>
    </row>
    <row r="25" spans="1:13" ht="15.75">
      <c r="A25" s="8"/>
      <c r="B25" s="9"/>
      <c r="F25" s="62" t="s">
        <v>8</v>
      </c>
      <c r="G25" s="81">
        <v>0.49</v>
      </c>
      <c r="J25" s="44"/>
      <c r="K25" s="12"/>
      <c r="L25" s="9"/>
    </row>
    <row r="26" spans="1:13" ht="19.5" thickBot="1">
      <c r="A26" s="84" t="s">
        <v>39</v>
      </c>
      <c r="B26" s="85"/>
      <c r="F26" s="62" t="s">
        <v>11</v>
      </c>
      <c r="G26" s="81">
        <v>0.64</v>
      </c>
      <c r="J26" s="44"/>
      <c r="K26" s="17"/>
      <c r="L26" s="13"/>
      <c r="M26" s="5"/>
    </row>
    <row r="27" spans="1:13" ht="21.75" thickBot="1">
      <c r="A27" s="86" t="s">
        <v>606</v>
      </c>
      <c r="B27" s="69"/>
      <c r="C27" s="93" t="s">
        <v>607</v>
      </c>
      <c r="D27" s="93"/>
      <c r="F27" s="82" t="s">
        <v>9</v>
      </c>
      <c r="G27" s="83">
        <v>0.49</v>
      </c>
      <c r="I27" s="89" t="s">
        <v>38</v>
      </c>
      <c r="J27" s="90"/>
      <c r="K27" s="47">
        <f>K307</f>
        <v>0</v>
      </c>
    </row>
    <row r="28" spans="1:13" ht="15.75">
      <c r="A28" s="29" t="s">
        <v>36</v>
      </c>
      <c r="B28"/>
      <c r="C28"/>
      <c r="D28" s="61"/>
      <c r="E28"/>
      <c r="F28"/>
      <c r="G28"/>
      <c r="H28"/>
      <c r="I28"/>
      <c r="J28" s="45"/>
      <c r="K28"/>
      <c r="L28"/>
    </row>
    <row r="29" spans="1:13" s="28" customFormat="1" ht="15.75">
      <c r="A29" s="30"/>
      <c r="B29" s="36" t="s">
        <v>20</v>
      </c>
      <c r="C29" s="36" t="s">
        <v>17</v>
      </c>
      <c r="D29" s="37" t="s">
        <v>6</v>
      </c>
      <c r="E29" s="36" t="s">
        <v>18</v>
      </c>
      <c r="F29" s="36" t="s">
        <v>32</v>
      </c>
      <c r="G29" s="38" t="s">
        <v>21</v>
      </c>
      <c r="H29" s="39" t="s">
        <v>19</v>
      </c>
      <c r="I29" s="40" t="s">
        <v>7</v>
      </c>
      <c r="J29" s="46" t="s">
        <v>33</v>
      </c>
      <c r="K29" s="41" t="s">
        <v>22</v>
      </c>
      <c r="L29" s="41" t="s">
        <v>1</v>
      </c>
    </row>
    <row r="30" spans="1:13" s="28" customFormat="1" ht="18" customHeight="1">
      <c r="A30" s="30"/>
      <c r="B30" s="23" t="s">
        <v>34</v>
      </c>
      <c r="C30" s="4"/>
      <c r="D30" s="64">
        <v>9781524868765</v>
      </c>
      <c r="E30" s="23" t="s">
        <v>45</v>
      </c>
      <c r="F30" s="23" t="s">
        <v>44</v>
      </c>
      <c r="G30" s="34">
        <v>0</v>
      </c>
      <c r="H30" s="31">
        <v>12.99</v>
      </c>
      <c r="I30" s="32">
        <v>10.83</v>
      </c>
      <c r="J30" s="44" t="s">
        <v>561</v>
      </c>
      <c r="K30" s="35">
        <f t="shared" ref="K30:K90" si="0">G30*L30</f>
        <v>0</v>
      </c>
      <c r="L30" s="33">
        <f>I30-(I30*$G$27)</f>
        <v>5.52</v>
      </c>
    </row>
    <row r="31" spans="1:13" s="28" customFormat="1" ht="18" customHeight="1">
      <c r="A31" s="30"/>
      <c r="B31" s="60" t="s">
        <v>34</v>
      </c>
      <c r="C31" s="59"/>
      <c r="D31" s="87">
        <v>9781524868772</v>
      </c>
      <c r="E31" s="60" t="s">
        <v>47</v>
      </c>
      <c r="F31" s="60" t="s">
        <v>563</v>
      </c>
      <c r="G31" s="34">
        <v>0</v>
      </c>
      <c r="H31" s="31">
        <v>12.99</v>
      </c>
      <c r="I31" s="32">
        <v>10.83</v>
      </c>
      <c r="J31" s="44" t="s">
        <v>561</v>
      </c>
      <c r="K31" s="35">
        <f t="shared" si="0"/>
        <v>0</v>
      </c>
      <c r="L31" s="33">
        <f t="shared" ref="L31:L94" si="1">I31-(I31*$G$27)</f>
        <v>5.52</v>
      </c>
    </row>
    <row r="32" spans="1:13" s="58" customFormat="1" ht="18" customHeight="1">
      <c r="A32" s="56"/>
      <c r="B32" s="23" t="s">
        <v>69</v>
      </c>
      <c r="C32" s="57"/>
      <c r="D32" s="64">
        <v>9781524868789</v>
      </c>
      <c r="E32" s="23" t="s">
        <v>49</v>
      </c>
      <c r="F32" s="23" t="s">
        <v>48</v>
      </c>
      <c r="G32" s="34">
        <v>0</v>
      </c>
      <c r="H32" s="31">
        <v>12.99</v>
      </c>
      <c r="I32" s="32">
        <v>10.83</v>
      </c>
      <c r="J32" s="44">
        <v>36</v>
      </c>
      <c r="K32" s="35">
        <f t="shared" ref="K32" si="2">G32*L32</f>
        <v>0</v>
      </c>
      <c r="L32" s="33">
        <f t="shared" si="1"/>
        <v>5.52</v>
      </c>
    </row>
    <row r="33" spans="1:12" s="28" customFormat="1" ht="18" customHeight="1">
      <c r="A33" s="30"/>
      <c r="B33" s="60" t="s">
        <v>69</v>
      </c>
      <c r="C33" s="59"/>
      <c r="D33" s="87">
        <v>9781524868796</v>
      </c>
      <c r="E33" s="60" t="s">
        <v>51</v>
      </c>
      <c r="F33" s="60" t="s">
        <v>50</v>
      </c>
      <c r="G33" s="34">
        <v>0</v>
      </c>
      <c r="H33" s="31">
        <v>12.99</v>
      </c>
      <c r="I33" s="32">
        <v>10.83</v>
      </c>
      <c r="J33" s="44" t="s">
        <v>561</v>
      </c>
      <c r="K33" s="35">
        <f t="shared" ref="K33" si="3">G33*L33</f>
        <v>0</v>
      </c>
      <c r="L33" s="33">
        <f t="shared" si="1"/>
        <v>5.52</v>
      </c>
    </row>
    <row r="34" spans="1:12" s="28" customFormat="1" ht="18" customHeight="1">
      <c r="A34" s="30"/>
      <c r="B34" s="23" t="s">
        <v>54</v>
      </c>
      <c r="C34" s="4"/>
      <c r="D34" s="64">
        <v>9781524868741</v>
      </c>
      <c r="E34" s="23" t="s">
        <v>53</v>
      </c>
      <c r="F34" s="23" t="s">
        <v>52</v>
      </c>
      <c r="G34" s="34">
        <v>0</v>
      </c>
      <c r="H34" s="31">
        <v>14.99</v>
      </c>
      <c r="I34" s="32">
        <v>12.49</v>
      </c>
      <c r="J34" s="44" t="s">
        <v>561</v>
      </c>
      <c r="K34" s="35">
        <f t="shared" si="0"/>
        <v>0</v>
      </c>
      <c r="L34" s="33">
        <f t="shared" si="1"/>
        <v>6.37</v>
      </c>
    </row>
    <row r="35" spans="1:12" s="28" customFormat="1" ht="18" customHeight="1">
      <c r="A35" s="30"/>
      <c r="B35" s="60" t="s">
        <v>54</v>
      </c>
      <c r="C35" s="59"/>
      <c r="D35" s="87">
        <v>9781524868758</v>
      </c>
      <c r="E35" s="60" t="s">
        <v>56</v>
      </c>
      <c r="F35" s="60" t="s">
        <v>55</v>
      </c>
      <c r="G35" s="34">
        <v>0</v>
      </c>
      <c r="H35" s="31">
        <v>14.99</v>
      </c>
      <c r="I35" s="32">
        <v>12.49</v>
      </c>
      <c r="J35" s="44" t="s">
        <v>561</v>
      </c>
      <c r="K35" s="35">
        <f t="shared" si="0"/>
        <v>0</v>
      </c>
      <c r="L35" s="33">
        <f t="shared" si="1"/>
        <v>6.37</v>
      </c>
    </row>
    <row r="36" spans="1:12" s="28" customFormat="1" ht="18" customHeight="1">
      <c r="A36" s="30"/>
      <c r="B36" s="23" t="s">
        <v>54</v>
      </c>
      <c r="C36" s="4"/>
      <c r="D36" s="64">
        <v>9781524868734</v>
      </c>
      <c r="E36" s="23" t="s">
        <v>58</v>
      </c>
      <c r="F36" s="23" t="s">
        <v>57</v>
      </c>
      <c r="G36" s="34">
        <v>0</v>
      </c>
      <c r="H36" s="31">
        <v>14.99</v>
      </c>
      <c r="I36" s="32">
        <v>12.49</v>
      </c>
      <c r="J36" s="44" t="s">
        <v>561</v>
      </c>
      <c r="K36" s="35">
        <f t="shared" ref="K36" si="4">G36*L36</f>
        <v>0</v>
      </c>
      <c r="L36" s="33">
        <f t="shared" si="1"/>
        <v>6.37</v>
      </c>
    </row>
    <row r="37" spans="1:12" s="28" customFormat="1" ht="18" customHeight="1">
      <c r="A37" s="30"/>
      <c r="B37" s="23" t="s">
        <v>54</v>
      </c>
      <c r="C37" s="4"/>
      <c r="D37" s="64">
        <v>9781524864378</v>
      </c>
      <c r="E37" s="23" t="s">
        <v>60</v>
      </c>
      <c r="F37" s="23" t="s">
        <v>59</v>
      </c>
      <c r="G37" s="34">
        <v>0</v>
      </c>
      <c r="H37" s="31">
        <v>19.989999999999998</v>
      </c>
      <c r="I37" s="32">
        <v>16.66</v>
      </c>
      <c r="J37" s="44">
        <v>24</v>
      </c>
      <c r="K37" s="35">
        <f t="shared" si="0"/>
        <v>0</v>
      </c>
      <c r="L37" s="33">
        <f t="shared" si="1"/>
        <v>8.5</v>
      </c>
    </row>
    <row r="38" spans="1:12" s="28" customFormat="1" ht="18" customHeight="1">
      <c r="A38" s="30"/>
      <c r="B38" s="23" t="s">
        <v>34</v>
      </c>
      <c r="C38" s="4"/>
      <c r="D38" s="64">
        <v>9781524864385</v>
      </c>
      <c r="E38" s="23" t="s">
        <v>62</v>
      </c>
      <c r="F38" s="23" t="s">
        <v>61</v>
      </c>
      <c r="G38" s="34">
        <v>0</v>
      </c>
      <c r="H38" s="50">
        <v>10.99</v>
      </c>
      <c r="I38" s="32">
        <v>9.16</v>
      </c>
      <c r="J38" s="44">
        <v>40</v>
      </c>
      <c r="K38" s="35">
        <f t="shared" si="0"/>
        <v>0</v>
      </c>
      <c r="L38" s="33">
        <f t="shared" si="1"/>
        <v>4.67</v>
      </c>
    </row>
    <row r="39" spans="1:12" s="28" customFormat="1" ht="18" customHeight="1">
      <c r="A39" s="30"/>
      <c r="B39" s="23" t="s">
        <v>69</v>
      </c>
      <c r="C39" s="4"/>
      <c r="D39" s="64">
        <v>9781524864361</v>
      </c>
      <c r="E39" s="23" t="s">
        <v>64</v>
      </c>
      <c r="F39" s="23" t="s">
        <v>63</v>
      </c>
      <c r="G39" s="34">
        <v>0</v>
      </c>
      <c r="H39" s="31">
        <v>12.99</v>
      </c>
      <c r="I39" s="32">
        <v>10.83</v>
      </c>
      <c r="J39" s="44">
        <v>32</v>
      </c>
      <c r="K39" s="35">
        <f t="shared" si="0"/>
        <v>0</v>
      </c>
      <c r="L39" s="33">
        <f t="shared" si="1"/>
        <v>5.52</v>
      </c>
    </row>
    <row r="40" spans="1:12" s="28" customFormat="1" ht="18" customHeight="1">
      <c r="A40" s="30"/>
      <c r="B40" s="23" t="s">
        <v>54</v>
      </c>
      <c r="C40" s="4"/>
      <c r="D40" s="64">
        <v>9781524864903</v>
      </c>
      <c r="E40" s="23" t="s">
        <v>66</v>
      </c>
      <c r="F40" s="23" t="s">
        <v>65</v>
      </c>
      <c r="G40" s="34">
        <v>0</v>
      </c>
      <c r="H40" s="31">
        <v>19.989999999999998</v>
      </c>
      <c r="I40" s="32">
        <v>16.66</v>
      </c>
      <c r="J40" s="44" t="s">
        <v>561</v>
      </c>
      <c r="K40" s="35">
        <f t="shared" si="0"/>
        <v>0</v>
      </c>
      <c r="L40" s="33">
        <f t="shared" si="1"/>
        <v>8.5</v>
      </c>
    </row>
    <row r="41" spans="1:12" s="28" customFormat="1" ht="18" customHeight="1">
      <c r="A41" s="30"/>
      <c r="B41" s="23" t="s">
        <v>69</v>
      </c>
      <c r="C41" s="4"/>
      <c r="D41" s="64">
        <v>9781524864897</v>
      </c>
      <c r="E41" s="23" t="s">
        <v>68</v>
      </c>
      <c r="F41" s="23" t="s">
        <v>67</v>
      </c>
      <c r="G41" s="34">
        <v>0</v>
      </c>
      <c r="H41" s="31">
        <v>12.99</v>
      </c>
      <c r="I41" s="32">
        <v>10.83</v>
      </c>
      <c r="J41" s="44">
        <v>36</v>
      </c>
      <c r="K41" s="35">
        <f t="shared" si="0"/>
        <v>0</v>
      </c>
      <c r="L41" s="33">
        <f t="shared" si="1"/>
        <v>5.52</v>
      </c>
    </row>
    <row r="42" spans="1:12" s="58" customFormat="1" ht="18" customHeight="1">
      <c r="A42" s="56"/>
      <c r="B42" s="23" t="s">
        <v>34</v>
      </c>
      <c r="C42" s="57"/>
      <c r="D42" s="64">
        <v>9781524864910</v>
      </c>
      <c r="E42" s="23" t="s">
        <v>71</v>
      </c>
      <c r="F42" s="23" t="s">
        <v>70</v>
      </c>
      <c r="G42" s="34">
        <v>0</v>
      </c>
      <c r="H42" s="50">
        <v>10.99</v>
      </c>
      <c r="I42" s="32">
        <v>9.16</v>
      </c>
      <c r="J42" s="44" t="s">
        <v>561</v>
      </c>
      <c r="K42" s="35">
        <f t="shared" ref="K42" si="5">G42*L42</f>
        <v>0</v>
      </c>
      <c r="L42" s="33">
        <f t="shared" si="1"/>
        <v>4.67</v>
      </c>
    </row>
    <row r="43" spans="1:12" s="28" customFormat="1" ht="18" customHeight="1">
      <c r="A43" s="30"/>
      <c r="B43" s="23" t="s">
        <v>54</v>
      </c>
      <c r="C43" s="4"/>
      <c r="D43" s="64">
        <v>9781524865405</v>
      </c>
      <c r="E43" s="23" t="s">
        <v>73</v>
      </c>
      <c r="F43" s="23" t="s">
        <v>72</v>
      </c>
      <c r="G43" s="34">
        <v>0</v>
      </c>
      <c r="H43" s="31">
        <v>14.99</v>
      </c>
      <c r="I43" s="32">
        <v>12.49</v>
      </c>
      <c r="J43" s="44" t="s">
        <v>561</v>
      </c>
      <c r="K43" s="35">
        <f t="shared" si="0"/>
        <v>0</v>
      </c>
      <c r="L43" s="33">
        <f t="shared" si="1"/>
        <v>6.37</v>
      </c>
    </row>
    <row r="44" spans="1:12" s="28" customFormat="1" ht="18" customHeight="1">
      <c r="A44" s="30"/>
      <c r="B44" s="23" t="s">
        <v>34</v>
      </c>
      <c r="C44" s="4"/>
      <c r="D44" s="64">
        <v>9781524865399</v>
      </c>
      <c r="E44" s="23" t="s">
        <v>75</v>
      </c>
      <c r="F44" s="23" t="s">
        <v>74</v>
      </c>
      <c r="G44" s="34">
        <v>0</v>
      </c>
      <c r="H44" s="50">
        <v>10.99</v>
      </c>
      <c r="I44" s="32">
        <v>9.16</v>
      </c>
      <c r="J44" s="44" t="s">
        <v>561</v>
      </c>
      <c r="K44" s="35">
        <f t="shared" si="0"/>
        <v>0</v>
      </c>
      <c r="L44" s="33">
        <f t="shared" si="1"/>
        <v>4.67</v>
      </c>
    </row>
    <row r="45" spans="1:12" s="28" customFormat="1" ht="18" customHeight="1">
      <c r="A45" s="30"/>
      <c r="B45" s="23" t="s">
        <v>69</v>
      </c>
      <c r="C45" s="4"/>
      <c r="D45" s="64">
        <v>9781524867621</v>
      </c>
      <c r="E45" s="23" t="s">
        <v>77</v>
      </c>
      <c r="F45" s="23" t="s">
        <v>76</v>
      </c>
      <c r="G45" s="34">
        <v>0</v>
      </c>
      <c r="H45" s="31">
        <v>12.99</v>
      </c>
      <c r="I45" s="32">
        <v>10.83</v>
      </c>
      <c r="J45" s="44">
        <v>32</v>
      </c>
      <c r="K45" s="35">
        <f t="shared" si="0"/>
        <v>0</v>
      </c>
      <c r="L45" s="33">
        <f t="shared" si="1"/>
        <v>5.52</v>
      </c>
    </row>
    <row r="46" spans="1:12" s="28" customFormat="1" ht="18" customHeight="1">
      <c r="A46" s="30"/>
      <c r="B46" s="23" t="s">
        <v>54</v>
      </c>
      <c r="C46" s="4"/>
      <c r="D46" s="64">
        <v>9781524867638</v>
      </c>
      <c r="E46" s="23" t="s">
        <v>79</v>
      </c>
      <c r="F46" s="23" t="s">
        <v>78</v>
      </c>
      <c r="G46" s="34">
        <v>0</v>
      </c>
      <c r="H46" s="31">
        <v>14.99</v>
      </c>
      <c r="I46" s="32">
        <v>12.49</v>
      </c>
      <c r="J46" s="44" t="s">
        <v>561</v>
      </c>
      <c r="K46" s="35">
        <f>G46*L46</f>
        <v>0</v>
      </c>
      <c r="L46" s="33">
        <f t="shared" si="1"/>
        <v>6.37</v>
      </c>
    </row>
    <row r="47" spans="1:12" s="28" customFormat="1" ht="18" customHeight="1">
      <c r="A47" s="30"/>
      <c r="B47" s="60" t="s">
        <v>69</v>
      </c>
      <c r="C47" s="59"/>
      <c r="D47" s="87">
        <v>9781524863456</v>
      </c>
      <c r="E47" s="60" t="s">
        <v>81</v>
      </c>
      <c r="F47" s="60" t="s">
        <v>80</v>
      </c>
      <c r="G47" s="34">
        <v>0</v>
      </c>
      <c r="H47" s="31">
        <v>12.99</v>
      </c>
      <c r="I47" s="32">
        <v>10.83</v>
      </c>
      <c r="J47" s="44">
        <v>32</v>
      </c>
      <c r="K47" s="35">
        <f t="shared" si="0"/>
        <v>0</v>
      </c>
      <c r="L47" s="33">
        <f t="shared" si="1"/>
        <v>5.52</v>
      </c>
    </row>
    <row r="48" spans="1:12" s="28" customFormat="1" ht="18" customHeight="1">
      <c r="A48" s="30"/>
      <c r="B48" s="60" t="s">
        <v>34</v>
      </c>
      <c r="C48" s="59"/>
      <c r="D48" s="87">
        <v>9781524863463</v>
      </c>
      <c r="E48" s="60" t="s">
        <v>83</v>
      </c>
      <c r="F48" s="60" t="s">
        <v>82</v>
      </c>
      <c r="G48" s="34">
        <v>0</v>
      </c>
      <c r="H48" s="50">
        <v>10.99</v>
      </c>
      <c r="I48" s="32">
        <v>9.16</v>
      </c>
      <c r="J48" s="44" t="s">
        <v>561</v>
      </c>
      <c r="K48" s="35">
        <f t="shared" si="0"/>
        <v>0</v>
      </c>
      <c r="L48" s="33">
        <f t="shared" si="1"/>
        <v>4.67</v>
      </c>
    </row>
    <row r="49" spans="1:12" s="28" customFormat="1" ht="18" customHeight="1">
      <c r="A49" s="30"/>
      <c r="B49" s="23" t="s">
        <v>54</v>
      </c>
      <c r="C49" s="4"/>
      <c r="D49" s="64">
        <v>9781524863487</v>
      </c>
      <c r="E49" s="23" t="s">
        <v>85</v>
      </c>
      <c r="F49" s="23" t="s">
        <v>84</v>
      </c>
      <c r="G49" s="34">
        <v>0</v>
      </c>
      <c r="H49" s="31">
        <v>14.99</v>
      </c>
      <c r="I49" s="32">
        <v>12.49</v>
      </c>
      <c r="J49" s="44" t="s">
        <v>561</v>
      </c>
      <c r="K49" s="35">
        <f t="shared" si="0"/>
        <v>0</v>
      </c>
      <c r="L49" s="33">
        <f t="shared" si="1"/>
        <v>6.37</v>
      </c>
    </row>
    <row r="50" spans="1:12" s="58" customFormat="1" ht="18" customHeight="1">
      <c r="A50" s="56"/>
      <c r="B50" s="23" t="s">
        <v>35</v>
      </c>
      <c r="C50" s="57"/>
      <c r="D50" s="64">
        <v>9781524863470</v>
      </c>
      <c r="E50" s="23" t="s">
        <v>87</v>
      </c>
      <c r="F50" s="23" t="s">
        <v>86</v>
      </c>
      <c r="G50" s="34">
        <v>0</v>
      </c>
      <c r="H50" s="31">
        <v>7.99</v>
      </c>
      <c r="I50" s="32">
        <v>6.66</v>
      </c>
      <c r="J50" s="44" t="s">
        <v>561</v>
      </c>
      <c r="K50" s="35">
        <f t="shared" ref="K50:K51" si="6">G50*L50</f>
        <v>0</v>
      </c>
      <c r="L50" s="33">
        <f t="shared" si="1"/>
        <v>3.4</v>
      </c>
    </row>
    <row r="51" spans="1:12" s="58" customFormat="1" ht="18" customHeight="1">
      <c r="A51" s="56"/>
      <c r="B51" s="60" t="s">
        <v>69</v>
      </c>
      <c r="C51" s="88"/>
      <c r="D51" s="87">
        <v>9781524863784</v>
      </c>
      <c r="E51" s="60" t="s">
        <v>89</v>
      </c>
      <c r="F51" s="60" t="s">
        <v>88</v>
      </c>
      <c r="G51" s="34">
        <v>0</v>
      </c>
      <c r="H51" s="31">
        <v>12.99</v>
      </c>
      <c r="I51" s="32">
        <v>10.83</v>
      </c>
      <c r="J51" s="44">
        <v>32</v>
      </c>
      <c r="K51" s="35">
        <f t="shared" si="6"/>
        <v>0</v>
      </c>
      <c r="L51" s="33">
        <f t="shared" si="1"/>
        <v>5.52</v>
      </c>
    </row>
    <row r="52" spans="1:12" s="28" customFormat="1" ht="18" customHeight="1">
      <c r="A52" s="30"/>
      <c r="B52" s="23" t="s">
        <v>54</v>
      </c>
      <c r="C52" s="4"/>
      <c r="D52" s="64">
        <v>9781524863791</v>
      </c>
      <c r="E52" s="23" t="s">
        <v>91</v>
      </c>
      <c r="F52" s="23" t="s">
        <v>90</v>
      </c>
      <c r="G52" s="34">
        <v>0</v>
      </c>
      <c r="H52" s="31">
        <v>14.99</v>
      </c>
      <c r="I52" s="32">
        <v>12.49</v>
      </c>
      <c r="J52" s="44" t="s">
        <v>561</v>
      </c>
      <c r="K52" s="35">
        <f t="shared" si="0"/>
        <v>0</v>
      </c>
      <c r="L52" s="33">
        <f t="shared" si="1"/>
        <v>6.37</v>
      </c>
    </row>
    <row r="53" spans="1:12" s="28" customFormat="1" ht="18" customHeight="1">
      <c r="A53" s="30"/>
      <c r="B53" s="60" t="s">
        <v>34</v>
      </c>
      <c r="C53" s="59"/>
      <c r="D53" s="87">
        <v>9781524863821</v>
      </c>
      <c r="E53" s="60" t="s">
        <v>92</v>
      </c>
      <c r="F53" s="60" t="s">
        <v>46</v>
      </c>
      <c r="G53" s="34">
        <v>0</v>
      </c>
      <c r="H53" s="50">
        <v>10.99</v>
      </c>
      <c r="I53" s="32">
        <v>9.16</v>
      </c>
      <c r="J53" s="44" t="s">
        <v>561</v>
      </c>
      <c r="K53" s="35">
        <f t="shared" si="0"/>
        <v>0</v>
      </c>
      <c r="L53" s="33">
        <f t="shared" si="1"/>
        <v>4.67</v>
      </c>
    </row>
    <row r="54" spans="1:12" s="28" customFormat="1" ht="18" customHeight="1">
      <c r="A54" s="30"/>
      <c r="B54" s="60" t="s">
        <v>95</v>
      </c>
      <c r="C54" s="59"/>
      <c r="D54" s="87">
        <v>9781524863807</v>
      </c>
      <c r="E54" s="60" t="s">
        <v>94</v>
      </c>
      <c r="F54" s="60" t="s">
        <v>93</v>
      </c>
      <c r="G54" s="34">
        <v>0</v>
      </c>
      <c r="H54" s="31">
        <v>7.99</v>
      </c>
      <c r="I54" s="32">
        <v>6.66</v>
      </c>
      <c r="J54" s="44" t="s">
        <v>561</v>
      </c>
      <c r="K54" s="35">
        <f t="shared" si="0"/>
        <v>0</v>
      </c>
      <c r="L54" s="33">
        <f t="shared" si="1"/>
        <v>3.4</v>
      </c>
    </row>
    <row r="55" spans="1:12" s="58" customFormat="1" ht="18" customHeight="1">
      <c r="A55" s="56"/>
      <c r="B55" s="60" t="s">
        <v>35</v>
      </c>
      <c r="C55" s="88"/>
      <c r="D55" s="87">
        <v>9781524863814</v>
      </c>
      <c r="E55" s="60" t="s">
        <v>97</v>
      </c>
      <c r="F55" s="60" t="s">
        <v>96</v>
      </c>
      <c r="G55" s="34">
        <v>0</v>
      </c>
      <c r="H55" s="31">
        <v>7.99</v>
      </c>
      <c r="I55" s="32">
        <v>6.66</v>
      </c>
      <c r="J55" s="44" t="s">
        <v>561</v>
      </c>
      <c r="K55" s="35">
        <f t="shared" si="0"/>
        <v>0</v>
      </c>
      <c r="L55" s="33">
        <f t="shared" si="1"/>
        <v>3.4</v>
      </c>
    </row>
    <row r="56" spans="1:12" s="28" customFormat="1" ht="18" customHeight="1">
      <c r="A56" s="30"/>
      <c r="B56" s="23" t="s">
        <v>551</v>
      </c>
      <c r="C56" s="4"/>
      <c r="D56" s="64">
        <v>9781524859664</v>
      </c>
      <c r="E56" s="23" t="s">
        <v>98</v>
      </c>
      <c r="F56" s="23" t="s">
        <v>222</v>
      </c>
      <c r="G56" s="34">
        <v>0</v>
      </c>
      <c r="H56" s="31">
        <v>12</v>
      </c>
      <c r="I56" s="32">
        <v>10</v>
      </c>
      <c r="J56" s="44">
        <v>40</v>
      </c>
      <c r="K56" s="35">
        <f t="shared" si="0"/>
        <v>0</v>
      </c>
      <c r="L56" s="33">
        <f t="shared" si="1"/>
        <v>5.0999999999999996</v>
      </c>
    </row>
    <row r="57" spans="1:12" s="28" customFormat="1" ht="18" customHeight="1">
      <c r="A57" s="30"/>
      <c r="B57" s="60" t="s">
        <v>69</v>
      </c>
      <c r="C57" s="59"/>
      <c r="D57" s="87">
        <v>9781524863609</v>
      </c>
      <c r="E57" s="60" t="s">
        <v>100</v>
      </c>
      <c r="F57" s="60" t="s">
        <v>99</v>
      </c>
      <c r="G57" s="34">
        <v>0</v>
      </c>
      <c r="H57" s="31">
        <v>12.99</v>
      </c>
      <c r="I57" s="32">
        <v>10.83</v>
      </c>
      <c r="J57" s="44">
        <v>32</v>
      </c>
      <c r="K57" s="35">
        <f>G57*L57</f>
        <v>0</v>
      </c>
      <c r="L57" s="33">
        <f t="shared" si="1"/>
        <v>5.52</v>
      </c>
    </row>
    <row r="58" spans="1:12" s="28" customFormat="1" ht="18" customHeight="1">
      <c r="A58" s="30"/>
      <c r="B58" s="60" t="s">
        <v>34</v>
      </c>
      <c r="C58" s="59"/>
      <c r="D58" s="87">
        <v>9781524863616</v>
      </c>
      <c r="E58" s="60" t="s">
        <v>102</v>
      </c>
      <c r="F58" s="60" t="s">
        <v>101</v>
      </c>
      <c r="G58" s="34">
        <v>0</v>
      </c>
      <c r="H58" s="50">
        <v>10.99</v>
      </c>
      <c r="I58" s="32">
        <v>9.16</v>
      </c>
      <c r="J58" s="44" t="s">
        <v>561</v>
      </c>
      <c r="K58" s="35">
        <f>G58*L58</f>
        <v>0</v>
      </c>
      <c r="L58" s="33">
        <f t="shared" si="1"/>
        <v>4.67</v>
      </c>
    </row>
    <row r="59" spans="1:12" s="28" customFormat="1" ht="18" customHeight="1">
      <c r="A59" s="30"/>
      <c r="B59" s="60" t="s">
        <v>69</v>
      </c>
      <c r="C59" s="59"/>
      <c r="D59" s="87">
        <v>9781524863326</v>
      </c>
      <c r="E59" s="60" t="s">
        <v>104</v>
      </c>
      <c r="F59" s="60" t="s">
        <v>103</v>
      </c>
      <c r="G59" s="34">
        <v>0</v>
      </c>
      <c r="H59" s="31">
        <v>12.99</v>
      </c>
      <c r="I59" s="32">
        <v>10.83</v>
      </c>
      <c r="J59" s="44">
        <v>32</v>
      </c>
      <c r="K59" s="35">
        <f t="shared" si="0"/>
        <v>0</v>
      </c>
      <c r="L59" s="33">
        <f t="shared" si="1"/>
        <v>5.52</v>
      </c>
    </row>
    <row r="60" spans="1:12" s="28" customFormat="1" ht="18" customHeight="1">
      <c r="A60" s="30"/>
      <c r="B60" s="60" t="s">
        <v>34</v>
      </c>
      <c r="C60" s="59"/>
      <c r="D60" s="87">
        <v>9781524863333</v>
      </c>
      <c r="E60" s="60" t="s">
        <v>106</v>
      </c>
      <c r="F60" s="60" t="s">
        <v>105</v>
      </c>
      <c r="G60" s="34">
        <v>0</v>
      </c>
      <c r="H60" s="50">
        <v>10.99</v>
      </c>
      <c r="I60" s="32">
        <v>9.16</v>
      </c>
      <c r="J60" s="44" t="s">
        <v>561</v>
      </c>
      <c r="K60" s="35">
        <f t="shared" si="0"/>
        <v>0</v>
      </c>
      <c r="L60" s="33">
        <f t="shared" si="1"/>
        <v>4.67</v>
      </c>
    </row>
    <row r="61" spans="1:12" s="28" customFormat="1" ht="18" customHeight="1">
      <c r="A61" s="30"/>
      <c r="B61" s="60" t="s">
        <v>54</v>
      </c>
      <c r="C61" s="59"/>
      <c r="D61" s="87">
        <v>9781524863906</v>
      </c>
      <c r="E61" s="60" t="s">
        <v>108</v>
      </c>
      <c r="F61" s="60" t="s">
        <v>107</v>
      </c>
      <c r="G61" s="34">
        <v>0</v>
      </c>
      <c r="H61" s="31">
        <v>14.99</v>
      </c>
      <c r="I61" s="32">
        <v>12.49</v>
      </c>
      <c r="J61" s="44" t="s">
        <v>561</v>
      </c>
      <c r="K61" s="35">
        <f t="shared" si="0"/>
        <v>0</v>
      </c>
      <c r="L61" s="33">
        <f t="shared" si="1"/>
        <v>6.37</v>
      </c>
    </row>
    <row r="62" spans="1:12" s="28" customFormat="1" ht="18" customHeight="1">
      <c r="A62" s="30"/>
      <c r="B62" s="60" t="s">
        <v>69</v>
      </c>
      <c r="C62" s="59"/>
      <c r="D62" s="87">
        <v>9781524863890</v>
      </c>
      <c r="E62" s="60" t="s">
        <v>110</v>
      </c>
      <c r="F62" s="60" t="s">
        <v>109</v>
      </c>
      <c r="G62" s="34">
        <v>0</v>
      </c>
      <c r="H62" s="31">
        <v>14.99</v>
      </c>
      <c r="I62" s="32">
        <v>12.49</v>
      </c>
      <c r="J62" s="44" t="s">
        <v>561</v>
      </c>
      <c r="K62" s="35">
        <f t="shared" si="0"/>
        <v>0</v>
      </c>
      <c r="L62" s="33">
        <f t="shared" si="1"/>
        <v>6.37</v>
      </c>
    </row>
    <row r="63" spans="1:12" s="28" customFormat="1" ht="18" customHeight="1">
      <c r="A63" s="30"/>
      <c r="B63" s="23" t="s">
        <v>34</v>
      </c>
      <c r="C63" s="4"/>
      <c r="D63" s="64">
        <v>9781524863913</v>
      </c>
      <c r="E63" s="23" t="s">
        <v>112</v>
      </c>
      <c r="F63" s="23" t="s">
        <v>111</v>
      </c>
      <c r="G63" s="34">
        <v>0</v>
      </c>
      <c r="H63" s="50">
        <v>10.99</v>
      </c>
      <c r="I63" s="32">
        <v>9.16</v>
      </c>
      <c r="J63" s="44" t="s">
        <v>561</v>
      </c>
      <c r="K63" s="35">
        <f t="shared" si="0"/>
        <v>0</v>
      </c>
      <c r="L63" s="33">
        <f t="shared" si="1"/>
        <v>4.67</v>
      </c>
    </row>
    <row r="64" spans="1:12" s="28" customFormat="1" ht="18" customHeight="1">
      <c r="A64" s="30"/>
      <c r="B64" s="23" t="s">
        <v>551</v>
      </c>
      <c r="C64" s="4"/>
      <c r="D64" s="64">
        <v>9781524858919</v>
      </c>
      <c r="E64" s="23" t="s">
        <v>113</v>
      </c>
      <c r="F64" s="23" t="s">
        <v>223</v>
      </c>
      <c r="G64" s="34">
        <v>0</v>
      </c>
      <c r="H64" s="31">
        <v>12</v>
      </c>
      <c r="I64" s="32">
        <v>10</v>
      </c>
      <c r="J64" s="44">
        <v>40</v>
      </c>
      <c r="K64" s="35">
        <f t="shared" si="0"/>
        <v>0</v>
      </c>
      <c r="L64" s="33">
        <f t="shared" si="1"/>
        <v>5.0999999999999996</v>
      </c>
    </row>
    <row r="65" spans="1:12" s="28" customFormat="1" ht="18" customHeight="1">
      <c r="A65" s="30"/>
      <c r="B65" s="23" t="s">
        <v>54</v>
      </c>
      <c r="C65" s="4"/>
      <c r="D65" s="64">
        <v>9781524867058</v>
      </c>
      <c r="E65" s="23" t="s">
        <v>115</v>
      </c>
      <c r="F65" s="23" t="s">
        <v>114</v>
      </c>
      <c r="G65" s="34">
        <v>0</v>
      </c>
      <c r="H65" s="31">
        <v>14.99</v>
      </c>
      <c r="I65" s="32">
        <v>12.49</v>
      </c>
      <c r="J65" s="44" t="s">
        <v>561</v>
      </c>
      <c r="K65" s="35">
        <f t="shared" si="0"/>
        <v>0</v>
      </c>
      <c r="L65" s="33">
        <f t="shared" si="1"/>
        <v>6.37</v>
      </c>
    </row>
    <row r="66" spans="1:12" s="28" customFormat="1" ht="18" customHeight="1">
      <c r="A66" s="30"/>
      <c r="B66" s="23" t="s">
        <v>69</v>
      </c>
      <c r="C66" s="4"/>
      <c r="D66" s="64">
        <v>9781524867041</v>
      </c>
      <c r="E66" s="23" t="s">
        <v>117</v>
      </c>
      <c r="F66" s="23" t="s">
        <v>116</v>
      </c>
      <c r="G66" s="34">
        <v>0</v>
      </c>
      <c r="H66" s="31">
        <v>12.99</v>
      </c>
      <c r="I66" s="32">
        <v>10.83</v>
      </c>
      <c r="J66" s="44">
        <v>32</v>
      </c>
      <c r="K66" s="35">
        <f t="shared" si="0"/>
        <v>0</v>
      </c>
      <c r="L66" s="33">
        <f t="shared" si="1"/>
        <v>5.52</v>
      </c>
    </row>
    <row r="67" spans="1:12" s="28" customFormat="1" ht="18" customHeight="1">
      <c r="A67" s="30"/>
      <c r="B67" s="23" t="s">
        <v>34</v>
      </c>
      <c r="C67" s="4"/>
      <c r="D67" s="64">
        <v>9781524867065</v>
      </c>
      <c r="E67" s="23" t="s">
        <v>119</v>
      </c>
      <c r="F67" s="23" t="s">
        <v>118</v>
      </c>
      <c r="G67" s="34">
        <v>0</v>
      </c>
      <c r="H67" s="50">
        <v>10.99</v>
      </c>
      <c r="I67" s="32">
        <v>9.16</v>
      </c>
      <c r="J67" s="44" t="s">
        <v>561</v>
      </c>
      <c r="K67" s="35">
        <f t="shared" si="0"/>
        <v>0</v>
      </c>
      <c r="L67" s="33">
        <f t="shared" si="1"/>
        <v>4.67</v>
      </c>
    </row>
    <row r="68" spans="1:12" s="28" customFormat="1" ht="18" customHeight="1">
      <c r="A68" s="30"/>
      <c r="B68" s="23" t="s">
        <v>54</v>
      </c>
      <c r="C68" s="4"/>
      <c r="D68" s="64">
        <v>9781524865702</v>
      </c>
      <c r="E68" s="23" t="s">
        <v>121</v>
      </c>
      <c r="F68" s="23" t="s">
        <v>120</v>
      </c>
      <c r="G68" s="34">
        <v>0</v>
      </c>
      <c r="H68" s="31">
        <v>14.99</v>
      </c>
      <c r="I68" s="32">
        <v>12.49</v>
      </c>
      <c r="J68" s="44" t="s">
        <v>561</v>
      </c>
      <c r="K68" s="35">
        <f t="shared" si="0"/>
        <v>0</v>
      </c>
      <c r="L68" s="33">
        <f t="shared" si="1"/>
        <v>6.37</v>
      </c>
    </row>
    <row r="69" spans="1:12" s="28" customFormat="1" ht="18" customHeight="1">
      <c r="A69" s="30"/>
      <c r="B69" s="23" t="s">
        <v>124</v>
      </c>
      <c r="C69" s="4"/>
      <c r="D69" s="64">
        <v>9781524865689</v>
      </c>
      <c r="E69" s="23" t="s">
        <v>123</v>
      </c>
      <c r="F69" s="23" t="s">
        <v>122</v>
      </c>
      <c r="G69" s="34">
        <v>0</v>
      </c>
      <c r="H69" s="31">
        <v>14.99</v>
      </c>
      <c r="I69" s="32">
        <v>12.49</v>
      </c>
      <c r="J69" s="44" t="s">
        <v>561</v>
      </c>
      <c r="K69" s="35">
        <f t="shared" si="0"/>
        <v>0</v>
      </c>
      <c r="L69" s="33">
        <f t="shared" si="1"/>
        <v>6.37</v>
      </c>
    </row>
    <row r="70" spans="1:12" s="28" customFormat="1" ht="18" customHeight="1">
      <c r="A70" s="30"/>
      <c r="B70" s="60" t="s">
        <v>34</v>
      </c>
      <c r="C70" s="59"/>
      <c r="D70" s="87">
        <v>9781524865696</v>
      </c>
      <c r="E70" s="60" t="s">
        <v>126</v>
      </c>
      <c r="F70" s="60" t="s">
        <v>125</v>
      </c>
      <c r="G70" s="34">
        <v>0</v>
      </c>
      <c r="H70" s="50">
        <v>10.99</v>
      </c>
      <c r="I70" s="32">
        <v>9.16</v>
      </c>
      <c r="J70" s="44" t="s">
        <v>561</v>
      </c>
      <c r="K70" s="35">
        <f t="shared" si="0"/>
        <v>0</v>
      </c>
      <c r="L70" s="33">
        <f t="shared" si="1"/>
        <v>4.67</v>
      </c>
    </row>
    <row r="71" spans="1:12" s="28" customFormat="1" ht="18" customHeight="1">
      <c r="A71" s="30"/>
      <c r="B71" s="23" t="s">
        <v>54</v>
      </c>
      <c r="C71" s="4"/>
      <c r="D71" s="64">
        <v>9781524867140</v>
      </c>
      <c r="E71" s="23" t="s">
        <v>128</v>
      </c>
      <c r="F71" s="23" t="s">
        <v>127</v>
      </c>
      <c r="G71" s="34">
        <v>0</v>
      </c>
      <c r="H71" s="31">
        <v>14.99</v>
      </c>
      <c r="I71" s="32">
        <v>12.49</v>
      </c>
      <c r="J71" s="44" t="s">
        <v>561</v>
      </c>
      <c r="K71" s="35">
        <f t="shared" si="0"/>
        <v>0</v>
      </c>
      <c r="L71" s="33">
        <f t="shared" si="1"/>
        <v>6.37</v>
      </c>
    </row>
    <row r="72" spans="1:12" s="28" customFormat="1" ht="18" customHeight="1">
      <c r="A72" s="30"/>
      <c r="B72" s="23" t="s">
        <v>551</v>
      </c>
      <c r="C72" s="4"/>
      <c r="D72" s="64">
        <v>9781524867157</v>
      </c>
      <c r="E72" s="23" t="s">
        <v>129</v>
      </c>
      <c r="F72" s="23" t="s">
        <v>224</v>
      </c>
      <c r="G72" s="34">
        <v>0</v>
      </c>
      <c r="H72" s="50">
        <v>10.99</v>
      </c>
      <c r="I72" s="32">
        <v>9.16</v>
      </c>
      <c r="J72" s="44" t="s">
        <v>561</v>
      </c>
      <c r="K72" s="35">
        <f t="shared" si="0"/>
        <v>0</v>
      </c>
      <c r="L72" s="33">
        <f t="shared" si="1"/>
        <v>4.67</v>
      </c>
    </row>
    <row r="73" spans="1:12" s="28" customFormat="1" ht="18" customHeight="1">
      <c r="A73" s="30"/>
      <c r="B73" s="23" t="s">
        <v>34</v>
      </c>
      <c r="C73" s="4"/>
      <c r="D73" s="64">
        <v>9781524864064</v>
      </c>
      <c r="E73" s="23" t="s">
        <v>131</v>
      </c>
      <c r="F73" s="23" t="s">
        <v>130</v>
      </c>
      <c r="G73" s="34">
        <v>0</v>
      </c>
      <c r="H73" s="50">
        <v>10.99</v>
      </c>
      <c r="I73" s="32">
        <v>9.16</v>
      </c>
      <c r="J73" s="44" t="s">
        <v>561</v>
      </c>
      <c r="K73" s="35">
        <f t="shared" si="0"/>
        <v>0</v>
      </c>
      <c r="L73" s="33">
        <f t="shared" si="1"/>
        <v>4.67</v>
      </c>
    </row>
    <row r="74" spans="1:12" s="28" customFormat="1" ht="18" customHeight="1">
      <c r="A74" s="30"/>
      <c r="B74" s="23" t="s">
        <v>54</v>
      </c>
      <c r="C74" s="4"/>
      <c r="D74" s="64">
        <v>9781524867256</v>
      </c>
      <c r="E74" s="23" t="s">
        <v>133</v>
      </c>
      <c r="F74" s="23" t="s">
        <v>132</v>
      </c>
      <c r="G74" s="34">
        <v>0</v>
      </c>
      <c r="H74" s="31">
        <v>14.99</v>
      </c>
      <c r="I74" s="32">
        <v>12.49</v>
      </c>
      <c r="J74" s="44" t="s">
        <v>561</v>
      </c>
      <c r="K74" s="35">
        <f t="shared" si="0"/>
        <v>0</v>
      </c>
      <c r="L74" s="33">
        <f t="shared" si="1"/>
        <v>6.37</v>
      </c>
    </row>
    <row r="75" spans="1:12" s="28" customFormat="1" ht="18" customHeight="1">
      <c r="A75" s="30"/>
      <c r="B75" s="23" t="s">
        <v>69</v>
      </c>
      <c r="C75" s="4"/>
      <c r="D75" s="64">
        <v>9781524864057</v>
      </c>
      <c r="E75" s="23" t="s">
        <v>135</v>
      </c>
      <c r="F75" s="23" t="s">
        <v>134</v>
      </c>
      <c r="G75" s="34">
        <v>0</v>
      </c>
      <c r="H75" s="31">
        <v>12.99</v>
      </c>
      <c r="I75" s="32">
        <v>10.83</v>
      </c>
      <c r="J75" s="44">
        <v>32</v>
      </c>
      <c r="K75" s="35">
        <f t="shared" si="0"/>
        <v>0</v>
      </c>
      <c r="L75" s="33">
        <f t="shared" si="1"/>
        <v>5.52</v>
      </c>
    </row>
    <row r="76" spans="1:12" s="28" customFormat="1" ht="18" customHeight="1">
      <c r="A76" s="30"/>
      <c r="B76" s="23" t="s">
        <v>35</v>
      </c>
      <c r="C76" s="4"/>
      <c r="D76" s="64">
        <v>9781524867263</v>
      </c>
      <c r="E76" s="23" t="s">
        <v>137</v>
      </c>
      <c r="F76" s="23" t="s">
        <v>136</v>
      </c>
      <c r="G76" s="34">
        <v>0</v>
      </c>
      <c r="H76" s="31">
        <v>7.99</v>
      </c>
      <c r="I76" s="32">
        <v>6.66</v>
      </c>
      <c r="J76" s="44" t="s">
        <v>561</v>
      </c>
      <c r="K76" s="35">
        <f t="shared" si="0"/>
        <v>0</v>
      </c>
      <c r="L76" s="33">
        <f t="shared" si="1"/>
        <v>3.4</v>
      </c>
    </row>
    <row r="77" spans="1:12" s="28" customFormat="1" ht="18" customHeight="1">
      <c r="A77" s="30"/>
      <c r="B77" s="23" t="s">
        <v>54</v>
      </c>
      <c r="C77" s="4"/>
      <c r="D77" s="64">
        <v>9781524863999</v>
      </c>
      <c r="E77" s="23" t="s">
        <v>139</v>
      </c>
      <c r="F77" s="23" t="s">
        <v>138</v>
      </c>
      <c r="G77" s="34">
        <v>0</v>
      </c>
      <c r="H77" s="31">
        <v>14.99</v>
      </c>
      <c r="I77" s="32">
        <v>12.49</v>
      </c>
      <c r="J77" s="44" t="s">
        <v>561</v>
      </c>
      <c r="K77" s="35">
        <f t="shared" si="0"/>
        <v>0</v>
      </c>
      <c r="L77" s="33">
        <f t="shared" si="1"/>
        <v>6.37</v>
      </c>
    </row>
    <row r="78" spans="1:12" s="28" customFormat="1" ht="18" customHeight="1">
      <c r="A78" s="30"/>
      <c r="B78" s="60" t="s">
        <v>69</v>
      </c>
      <c r="C78" s="59"/>
      <c r="D78" s="87">
        <v>9781524863982</v>
      </c>
      <c r="E78" s="60" t="s">
        <v>141</v>
      </c>
      <c r="F78" s="60" t="s">
        <v>140</v>
      </c>
      <c r="G78" s="34">
        <v>0</v>
      </c>
      <c r="H78" s="31">
        <v>12.99</v>
      </c>
      <c r="I78" s="32">
        <v>10.83</v>
      </c>
      <c r="J78" s="44">
        <v>36</v>
      </c>
      <c r="K78" s="35">
        <f t="shared" si="0"/>
        <v>0</v>
      </c>
      <c r="L78" s="33">
        <f t="shared" si="1"/>
        <v>5.52</v>
      </c>
    </row>
    <row r="79" spans="1:12" s="28" customFormat="1" ht="18" customHeight="1">
      <c r="A79" s="30"/>
      <c r="B79" s="60" t="s">
        <v>69</v>
      </c>
      <c r="C79" s="59"/>
      <c r="D79" s="87">
        <v>9781524863586</v>
      </c>
      <c r="E79" s="60" t="s">
        <v>144</v>
      </c>
      <c r="F79" s="60" t="s">
        <v>142</v>
      </c>
      <c r="G79" s="34">
        <v>0</v>
      </c>
      <c r="H79" s="31">
        <v>12.99</v>
      </c>
      <c r="I79" s="32">
        <v>10.83</v>
      </c>
      <c r="J79" s="44">
        <v>32</v>
      </c>
      <c r="K79" s="35">
        <f t="shared" si="0"/>
        <v>0</v>
      </c>
      <c r="L79" s="33">
        <f t="shared" si="1"/>
        <v>5.52</v>
      </c>
    </row>
    <row r="80" spans="1:12" s="28" customFormat="1" ht="18" customHeight="1">
      <c r="A80" s="30"/>
      <c r="B80" s="60" t="s">
        <v>34</v>
      </c>
      <c r="C80" s="59"/>
      <c r="D80" s="87">
        <v>9781524863593</v>
      </c>
      <c r="E80" s="60" t="s">
        <v>145</v>
      </c>
      <c r="F80" s="60" t="s">
        <v>143</v>
      </c>
      <c r="G80" s="34">
        <v>0</v>
      </c>
      <c r="H80" s="50">
        <v>10.99</v>
      </c>
      <c r="I80" s="32">
        <v>9.16</v>
      </c>
      <c r="J80" s="44" t="s">
        <v>561</v>
      </c>
      <c r="K80" s="35">
        <f t="shared" si="0"/>
        <v>0</v>
      </c>
      <c r="L80" s="33">
        <f t="shared" si="1"/>
        <v>4.67</v>
      </c>
    </row>
    <row r="81" spans="1:12" s="28" customFormat="1" ht="18" customHeight="1">
      <c r="A81" s="30"/>
      <c r="B81" s="23" t="s">
        <v>69</v>
      </c>
      <c r="C81" s="4"/>
      <c r="D81" s="64">
        <v>9781524867850</v>
      </c>
      <c r="E81" s="23" t="s">
        <v>149</v>
      </c>
      <c r="F81" s="23" t="s">
        <v>146</v>
      </c>
      <c r="G81" s="34">
        <v>0</v>
      </c>
      <c r="H81" s="31">
        <v>12.99</v>
      </c>
      <c r="I81" s="32">
        <v>10.83</v>
      </c>
      <c r="J81" s="44">
        <v>32</v>
      </c>
      <c r="K81" s="35">
        <f t="shared" si="0"/>
        <v>0</v>
      </c>
      <c r="L81" s="33">
        <f t="shared" si="1"/>
        <v>5.52</v>
      </c>
    </row>
    <row r="82" spans="1:12" s="28" customFormat="1" ht="18" customHeight="1">
      <c r="A82" s="30"/>
      <c r="B82" s="23" t="s">
        <v>34</v>
      </c>
      <c r="C82" s="4"/>
      <c r="D82" s="64">
        <v>9781524867812</v>
      </c>
      <c r="E82" s="23" t="s">
        <v>150</v>
      </c>
      <c r="F82" s="23" t="s">
        <v>147</v>
      </c>
      <c r="G82" s="34">
        <v>0</v>
      </c>
      <c r="H82" s="50">
        <v>10.99</v>
      </c>
      <c r="I82" s="32">
        <v>9.16</v>
      </c>
      <c r="J82" s="44" t="s">
        <v>561</v>
      </c>
      <c r="K82" s="35">
        <f t="shared" si="0"/>
        <v>0</v>
      </c>
      <c r="L82" s="33">
        <f t="shared" si="1"/>
        <v>4.67</v>
      </c>
    </row>
    <row r="83" spans="1:12" s="58" customFormat="1" ht="18" customHeight="1">
      <c r="A83" s="56"/>
      <c r="B83" s="23" t="s">
        <v>35</v>
      </c>
      <c r="C83" s="57"/>
      <c r="D83" s="64">
        <v>9781524867836</v>
      </c>
      <c r="E83" s="23" t="s">
        <v>151</v>
      </c>
      <c r="F83" s="23" t="s">
        <v>148</v>
      </c>
      <c r="G83" s="34">
        <v>0</v>
      </c>
      <c r="H83" s="31">
        <v>7.99</v>
      </c>
      <c r="I83" s="32">
        <v>6.66</v>
      </c>
      <c r="J83" s="44" t="s">
        <v>561</v>
      </c>
      <c r="K83" s="35">
        <f t="shared" si="0"/>
        <v>0</v>
      </c>
      <c r="L83" s="33">
        <f t="shared" si="1"/>
        <v>3.4</v>
      </c>
    </row>
    <row r="84" spans="1:12" s="28" customFormat="1" ht="18" customHeight="1">
      <c r="A84" s="30"/>
      <c r="B84" s="23" t="s">
        <v>69</v>
      </c>
      <c r="C84" s="4"/>
      <c r="D84" s="64">
        <v>9781524865818</v>
      </c>
      <c r="E84" s="23" t="s">
        <v>154</v>
      </c>
      <c r="F84" s="23" t="s">
        <v>152</v>
      </c>
      <c r="G84" s="34">
        <v>0</v>
      </c>
      <c r="H84" s="31">
        <v>12.99</v>
      </c>
      <c r="I84" s="32">
        <v>10.83</v>
      </c>
      <c r="J84" s="44">
        <v>32</v>
      </c>
      <c r="K84" s="35">
        <f t="shared" si="0"/>
        <v>0</v>
      </c>
      <c r="L84" s="33">
        <f t="shared" si="1"/>
        <v>5.52</v>
      </c>
    </row>
    <row r="85" spans="1:12" s="28" customFormat="1" ht="18" customHeight="1">
      <c r="A85" s="30"/>
      <c r="B85" s="23" t="s">
        <v>34</v>
      </c>
      <c r="C85" s="4"/>
      <c r="D85" s="64">
        <v>9781524865825</v>
      </c>
      <c r="E85" s="23" t="s">
        <v>155</v>
      </c>
      <c r="F85" s="23" t="s">
        <v>153</v>
      </c>
      <c r="G85" s="34">
        <v>0</v>
      </c>
      <c r="H85" s="50">
        <v>10.99</v>
      </c>
      <c r="I85" s="32">
        <v>9.16</v>
      </c>
      <c r="J85" s="44" t="s">
        <v>561</v>
      </c>
      <c r="K85" s="35">
        <f t="shared" si="0"/>
        <v>0</v>
      </c>
      <c r="L85" s="33">
        <f t="shared" si="1"/>
        <v>4.67</v>
      </c>
    </row>
    <row r="86" spans="1:12" s="28" customFormat="1" ht="18" customHeight="1">
      <c r="A86" s="30"/>
      <c r="B86" s="23" t="s">
        <v>69</v>
      </c>
      <c r="C86" s="4"/>
      <c r="D86" s="64">
        <v>9781524864101</v>
      </c>
      <c r="E86" s="23" t="s">
        <v>158</v>
      </c>
      <c r="F86" s="23" t="s">
        <v>156</v>
      </c>
      <c r="G86" s="34">
        <v>0</v>
      </c>
      <c r="H86" s="31">
        <v>12.99</v>
      </c>
      <c r="I86" s="32">
        <v>10.83</v>
      </c>
      <c r="J86" s="44">
        <v>32</v>
      </c>
      <c r="K86" s="35">
        <f t="shared" si="0"/>
        <v>0</v>
      </c>
      <c r="L86" s="33">
        <f t="shared" si="1"/>
        <v>5.52</v>
      </c>
    </row>
    <row r="87" spans="1:12" s="28" customFormat="1" ht="18" customHeight="1">
      <c r="A87" s="30"/>
      <c r="B87" s="23" t="s">
        <v>34</v>
      </c>
      <c r="C87" s="4"/>
      <c r="D87" s="64">
        <v>9781524864118</v>
      </c>
      <c r="E87" s="23" t="s">
        <v>159</v>
      </c>
      <c r="F87" s="23" t="s">
        <v>157</v>
      </c>
      <c r="G87" s="34">
        <v>0</v>
      </c>
      <c r="H87" s="50">
        <v>10.99</v>
      </c>
      <c r="I87" s="32">
        <v>9.16</v>
      </c>
      <c r="J87" s="44" t="s">
        <v>561</v>
      </c>
      <c r="K87" s="35">
        <f t="shared" si="0"/>
        <v>0</v>
      </c>
      <c r="L87" s="33">
        <f t="shared" si="1"/>
        <v>4.67</v>
      </c>
    </row>
    <row r="88" spans="1:12" s="28" customFormat="1" ht="18" customHeight="1">
      <c r="A88" s="30"/>
      <c r="B88" s="23" t="s">
        <v>69</v>
      </c>
      <c r="C88" s="4"/>
      <c r="D88" s="64">
        <v>9781524868529</v>
      </c>
      <c r="E88" s="23" t="s">
        <v>161</v>
      </c>
      <c r="F88" s="23" t="s">
        <v>160</v>
      </c>
      <c r="G88" s="34">
        <v>0</v>
      </c>
      <c r="H88" s="31">
        <v>12.99</v>
      </c>
      <c r="I88" s="32">
        <v>10.83</v>
      </c>
      <c r="J88" s="44">
        <v>32</v>
      </c>
      <c r="K88" s="35">
        <f t="shared" si="0"/>
        <v>0</v>
      </c>
      <c r="L88" s="33">
        <f t="shared" si="1"/>
        <v>5.52</v>
      </c>
    </row>
    <row r="89" spans="1:12" s="28" customFormat="1" ht="18" customHeight="1">
      <c r="A89" s="30"/>
      <c r="B89" s="23" t="s">
        <v>54</v>
      </c>
      <c r="C89" s="4"/>
      <c r="D89" s="64">
        <v>9781524868512</v>
      </c>
      <c r="E89" s="23" t="s">
        <v>163</v>
      </c>
      <c r="F89" s="23" t="s">
        <v>162</v>
      </c>
      <c r="G89" s="34">
        <v>0</v>
      </c>
      <c r="H89" s="31">
        <v>14.99</v>
      </c>
      <c r="I89" s="32">
        <v>12.49</v>
      </c>
      <c r="J89" s="44" t="s">
        <v>561</v>
      </c>
      <c r="K89" s="35">
        <f t="shared" si="0"/>
        <v>0</v>
      </c>
      <c r="L89" s="33">
        <f t="shared" si="1"/>
        <v>6.37</v>
      </c>
    </row>
    <row r="90" spans="1:12" s="28" customFormat="1" ht="18" customHeight="1">
      <c r="A90" s="30"/>
      <c r="B90" s="60" t="s">
        <v>34</v>
      </c>
      <c r="C90" s="59"/>
      <c r="D90" s="87">
        <v>9781524864170</v>
      </c>
      <c r="E90" s="60" t="s">
        <v>41</v>
      </c>
      <c r="F90" s="60" t="s">
        <v>40</v>
      </c>
      <c r="G90" s="34">
        <v>0</v>
      </c>
      <c r="H90" s="50">
        <v>10.99</v>
      </c>
      <c r="I90" s="32">
        <v>9.16</v>
      </c>
      <c r="J90" s="44" t="s">
        <v>561</v>
      </c>
      <c r="K90" s="35">
        <f t="shared" si="0"/>
        <v>0</v>
      </c>
      <c r="L90" s="33">
        <f t="shared" si="1"/>
        <v>4.67</v>
      </c>
    </row>
    <row r="91" spans="1:12" s="28" customFormat="1" ht="31.5">
      <c r="A91" s="30"/>
      <c r="B91" s="23" t="s">
        <v>165</v>
      </c>
      <c r="C91" s="4"/>
      <c r="D91" s="64">
        <v>9781524864187</v>
      </c>
      <c r="E91" s="23" t="s">
        <v>164</v>
      </c>
      <c r="F91" s="76" t="s">
        <v>564</v>
      </c>
      <c r="G91" s="34">
        <v>0</v>
      </c>
      <c r="H91" s="31">
        <v>19.989999999999998</v>
      </c>
      <c r="I91" s="32">
        <v>16.66</v>
      </c>
      <c r="J91" s="44" t="s">
        <v>561</v>
      </c>
      <c r="K91" s="35">
        <f t="shared" ref="K91:K119" si="7">G91*L91</f>
        <v>0</v>
      </c>
      <c r="L91" s="33">
        <f t="shared" si="1"/>
        <v>8.5</v>
      </c>
    </row>
    <row r="92" spans="1:12" s="28" customFormat="1" ht="18" customHeight="1">
      <c r="A92" s="30"/>
      <c r="B92" s="60" t="s">
        <v>34</v>
      </c>
      <c r="C92" s="59"/>
      <c r="D92" s="87">
        <v>9781524864132</v>
      </c>
      <c r="E92" s="60" t="s">
        <v>43</v>
      </c>
      <c r="F92" s="60" t="s">
        <v>42</v>
      </c>
      <c r="G92" s="34">
        <v>0</v>
      </c>
      <c r="H92" s="50">
        <v>12.99</v>
      </c>
      <c r="I92" s="32">
        <v>10.83</v>
      </c>
      <c r="J92" s="44" t="s">
        <v>561</v>
      </c>
      <c r="K92" s="35">
        <f t="shared" si="7"/>
        <v>0</v>
      </c>
      <c r="L92" s="33">
        <f t="shared" si="1"/>
        <v>5.52</v>
      </c>
    </row>
    <row r="93" spans="1:12" s="28" customFormat="1" ht="18" customHeight="1">
      <c r="A93" s="30"/>
      <c r="B93" s="60" t="s">
        <v>35</v>
      </c>
      <c r="C93" s="59"/>
      <c r="D93" s="87">
        <v>9781524864149</v>
      </c>
      <c r="E93" s="60" t="s">
        <v>167</v>
      </c>
      <c r="F93" s="60" t="s">
        <v>166</v>
      </c>
      <c r="G93" s="34">
        <v>0</v>
      </c>
      <c r="H93" s="50">
        <v>7.99</v>
      </c>
      <c r="I93" s="63">
        <v>6.6583333333333341</v>
      </c>
      <c r="J93" s="44" t="s">
        <v>561</v>
      </c>
      <c r="K93" s="35">
        <f t="shared" si="7"/>
        <v>0</v>
      </c>
      <c r="L93" s="33">
        <f t="shared" si="1"/>
        <v>3.4</v>
      </c>
    </row>
    <row r="94" spans="1:12" s="28" customFormat="1" ht="18" customHeight="1">
      <c r="A94" s="30"/>
      <c r="B94" s="60" t="s">
        <v>220</v>
      </c>
      <c r="C94" s="59"/>
      <c r="D94" s="87">
        <v>9781524864156</v>
      </c>
      <c r="E94" s="60" t="s">
        <v>169</v>
      </c>
      <c r="F94" s="60" t="s">
        <v>168</v>
      </c>
      <c r="G94" s="34">
        <v>0</v>
      </c>
      <c r="H94" s="31">
        <v>7.99</v>
      </c>
      <c r="I94" s="32">
        <v>6.66</v>
      </c>
      <c r="J94" s="44" t="s">
        <v>561</v>
      </c>
      <c r="K94" s="35">
        <f t="shared" si="7"/>
        <v>0</v>
      </c>
      <c r="L94" s="33">
        <f t="shared" si="1"/>
        <v>3.4</v>
      </c>
    </row>
    <row r="95" spans="1:12" s="28" customFormat="1" ht="18" customHeight="1">
      <c r="A95" s="30"/>
      <c r="B95" s="60" t="s">
        <v>54</v>
      </c>
      <c r="C95" s="59"/>
      <c r="D95" s="87">
        <v>9781524864163</v>
      </c>
      <c r="E95" s="60" t="s">
        <v>171</v>
      </c>
      <c r="F95" s="60" t="s">
        <v>170</v>
      </c>
      <c r="G95" s="34">
        <v>0</v>
      </c>
      <c r="H95" s="31">
        <v>15.99</v>
      </c>
      <c r="I95" s="32">
        <v>13.33</v>
      </c>
      <c r="J95" s="44" t="s">
        <v>561</v>
      </c>
      <c r="K95" s="35">
        <f t="shared" si="7"/>
        <v>0</v>
      </c>
      <c r="L95" s="33">
        <f t="shared" ref="L95:L159" si="8">I95-(I95*$G$27)</f>
        <v>6.8</v>
      </c>
    </row>
    <row r="96" spans="1:12" s="28" customFormat="1" ht="18" customHeight="1">
      <c r="A96" s="30"/>
      <c r="B96" s="60" t="s">
        <v>196</v>
      </c>
      <c r="C96" s="59"/>
      <c r="D96" s="87">
        <v>9781524864248</v>
      </c>
      <c r="E96" s="60" t="s">
        <v>173</v>
      </c>
      <c r="F96" s="60" t="s">
        <v>172</v>
      </c>
      <c r="G96" s="34">
        <v>0</v>
      </c>
      <c r="H96" s="31">
        <v>12.99</v>
      </c>
      <c r="I96" s="32">
        <v>10.83</v>
      </c>
      <c r="J96" s="44" t="s">
        <v>561</v>
      </c>
      <c r="K96" s="35">
        <f t="shared" si="7"/>
        <v>0</v>
      </c>
      <c r="L96" s="33">
        <f t="shared" si="8"/>
        <v>5.52</v>
      </c>
    </row>
    <row r="97" spans="1:12" s="28" customFormat="1" ht="18" customHeight="1">
      <c r="A97" s="30"/>
      <c r="B97" s="23" t="s">
        <v>196</v>
      </c>
      <c r="C97" s="4"/>
      <c r="D97" s="64">
        <v>9781524864217</v>
      </c>
      <c r="E97" s="23" t="s">
        <v>175</v>
      </c>
      <c r="F97" s="23" t="s">
        <v>174</v>
      </c>
      <c r="G97" s="34">
        <v>0</v>
      </c>
      <c r="H97" s="31">
        <v>14.99</v>
      </c>
      <c r="I97" s="32">
        <v>12.49</v>
      </c>
      <c r="J97" s="44" t="s">
        <v>561</v>
      </c>
      <c r="K97" s="35">
        <f t="shared" si="7"/>
        <v>0</v>
      </c>
      <c r="L97" s="33">
        <f t="shared" si="8"/>
        <v>6.37</v>
      </c>
    </row>
    <row r="98" spans="1:12" s="28" customFormat="1" ht="18" customHeight="1">
      <c r="A98" s="30"/>
      <c r="B98" s="60" t="s">
        <v>34</v>
      </c>
      <c r="C98" s="59"/>
      <c r="D98" s="87">
        <v>9781524864200</v>
      </c>
      <c r="E98" s="60" t="s">
        <v>177</v>
      </c>
      <c r="F98" s="60" t="s">
        <v>176</v>
      </c>
      <c r="G98" s="34">
        <v>0</v>
      </c>
      <c r="H98" s="50">
        <v>10.99</v>
      </c>
      <c r="I98" s="32">
        <v>9.16</v>
      </c>
      <c r="J98" s="44" t="s">
        <v>561</v>
      </c>
      <c r="K98" s="35">
        <f t="shared" si="7"/>
        <v>0</v>
      </c>
      <c r="L98" s="33">
        <f t="shared" si="8"/>
        <v>4.67</v>
      </c>
    </row>
    <row r="99" spans="1:12" s="28" customFormat="1" ht="18" customHeight="1">
      <c r="A99" s="30"/>
      <c r="B99" s="60" t="s">
        <v>35</v>
      </c>
      <c r="C99" s="59"/>
      <c r="D99" s="87">
        <v>9781524864279</v>
      </c>
      <c r="E99" s="60" t="s">
        <v>218</v>
      </c>
      <c r="F99" s="60" t="s">
        <v>178</v>
      </c>
      <c r="G99" s="34">
        <v>0</v>
      </c>
      <c r="H99" s="31">
        <v>7.99</v>
      </c>
      <c r="I99" s="32">
        <v>6.66</v>
      </c>
      <c r="J99" s="44" t="s">
        <v>561</v>
      </c>
      <c r="K99" s="35">
        <f t="shared" si="7"/>
        <v>0</v>
      </c>
      <c r="L99" s="33">
        <f t="shared" si="8"/>
        <v>3.4</v>
      </c>
    </row>
    <row r="100" spans="1:12" s="28" customFormat="1" ht="18" customHeight="1">
      <c r="A100" s="30"/>
      <c r="B100" s="60" t="s">
        <v>69</v>
      </c>
      <c r="C100" s="59"/>
      <c r="D100" s="87">
        <v>9781524864231</v>
      </c>
      <c r="E100" s="60" t="s">
        <v>180</v>
      </c>
      <c r="F100" s="60" t="s">
        <v>179</v>
      </c>
      <c r="G100" s="34">
        <v>0</v>
      </c>
      <c r="H100" s="31">
        <v>12.99</v>
      </c>
      <c r="I100" s="32">
        <v>10.83</v>
      </c>
      <c r="J100" s="44" t="s">
        <v>561</v>
      </c>
      <c r="K100" s="35">
        <f t="shared" si="7"/>
        <v>0</v>
      </c>
      <c r="L100" s="33">
        <f t="shared" si="8"/>
        <v>5.52</v>
      </c>
    </row>
    <row r="101" spans="1:12" s="28" customFormat="1" ht="18" customHeight="1">
      <c r="A101" s="30"/>
      <c r="B101" s="60" t="s">
        <v>219</v>
      </c>
      <c r="C101" s="59"/>
      <c r="D101" s="87">
        <v>9781524864255</v>
      </c>
      <c r="E101" s="60" t="s">
        <v>182</v>
      </c>
      <c r="F101" s="60" t="s">
        <v>181</v>
      </c>
      <c r="G101" s="34">
        <v>0</v>
      </c>
      <c r="H101" s="31">
        <v>12.99</v>
      </c>
      <c r="I101" s="32">
        <v>10.83</v>
      </c>
      <c r="J101" s="44" t="s">
        <v>561</v>
      </c>
      <c r="K101" s="35">
        <f t="shared" si="7"/>
        <v>0</v>
      </c>
      <c r="L101" s="33">
        <f t="shared" si="8"/>
        <v>5.52</v>
      </c>
    </row>
    <row r="102" spans="1:12" s="28" customFormat="1" ht="18" customHeight="1">
      <c r="A102" s="30"/>
      <c r="B102" s="23" t="s">
        <v>219</v>
      </c>
      <c r="C102" s="4"/>
      <c r="D102" s="64">
        <v>9781524864224</v>
      </c>
      <c r="E102" s="23" t="s">
        <v>183</v>
      </c>
      <c r="F102" s="23" t="s">
        <v>184</v>
      </c>
      <c r="G102" s="34">
        <v>0</v>
      </c>
      <c r="H102" s="31">
        <v>14.99</v>
      </c>
      <c r="I102" s="32">
        <v>12.49</v>
      </c>
      <c r="J102" s="44" t="s">
        <v>561</v>
      </c>
      <c r="K102" s="35">
        <f t="shared" si="7"/>
        <v>0</v>
      </c>
      <c r="L102" s="33">
        <f t="shared" si="8"/>
        <v>6.37</v>
      </c>
    </row>
    <row r="103" spans="1:12" s="28" customFormat="1" ht="18" customHeight="1">
      <c r="A103" s="30"/>
      <c r="B103" s="60" t="s">
        <v>34</v>
      </c>
      <c r="C103" s="59"/>
      <c r="D103" s="87">
        <v>9781524864194</v>
      </c>
      <c r="E103" s="60" t="s">
        <v>186</v>
      </c>
      <c r="F103" s="60" t="s">
        <v>185</v>
      </c>
      <c r="G103" s="34">
        <v>0</v>
      </c>
      <c r="H103" s="50">
        <v>10.99</v>
      </c>
      <c r="I103" s="32">
        <v>9.16</v>
      </c>
      <c r="J103" s="44" t="s">
        <v>561</v>
      </c>
      <c r="K103" s="35">
        <f t="shared" si="7"/>
        <v>0</v>
      </c>
      <c r="L103" s="33">
        <f t="shared" si="8"/>
        <v>4.67</v>
      </c>
    </row>
    <row r="104" spans="1:12" s="28" customFormat="1" ht="18" customHeight="1">
      <c r="A104" s="30"/>
      <c r="B104" s="60" t="s">
        <v>54</v>
      </c>
      <c r="C104" s="59"/>
      <c r="D104" s="87">
        <v>9781524864262</v>
      </c>
      <c r="E104" s="60" t="s">
        <v>189</v>
      </c>
      <c r="F104" s="60" t="s">
        <v>187</v>
      </c>
      <c r="G104" s="34">
        <v>0</v>
      </c>
      <c r="H104" s="31">
        <v>15.99</v>
      </c>
      <c r="I104" s="32">
        <v>13.33</v>
      </c>
      <c r="J104" s="44" t="s">
        <v>561</v>
      </c>
      <c r="K104" s="35">
        <f t="shared" si="7"/>
        <v>0</v>
      </c>
      <c r="L104" s="33">
        <f t="shared" si="8"/>
        <v>6.8</v>
      </c>
    </row>
    <row r="105" spans="1:12" s="28" customFormat="1" ht="18" customHeight="1">
      <c r="A105" s="30"/>
      <c r="B105" s="23" t="s">
        <v>220</v>
      </c>
      <c r="C105" s="4"/>
      <c r="D105" s="64">
        <v>9781524864286</v>
      </c>
      <c r="E105" s="23" t="s">
        <v>190</v>
      </c>
      <c r="F105" s="23" t="s">
        <v>188</v>
      </c>
      <c r="G105" s="34">
        <v>0</v>
      </c>
      <c r="H105" s="31">
        <v>7.99</v>
      </c>
      <c r="I105" s="32">
        <v>6.66</v>
      </c>
      <c r="J105" s="44" t="s">
        <v>561</v>
      </c>
      <c r="K105" s="35">
        <f t="shared" si="7"/>
        <v>0</v>
      </c>
      <c r="L105" s="33">
        <f t="shared" si="8"/>
        <v>3.4</v>
      </c>
    </row>
    <row r="106" spans="1:12" s="28" customFormat="1" ht="18" customHeight="1">
      <c r="A106" s="30"/>
      <c r="B106" s="23" t="s">
        <v>221</v>
      </c>
      <c r="C106" s="4"/>
      <c r="D106" s="64">
        <v>9781524856151</v>
      </c>
      <c r="E106" s="23" t="s">
        <v>191</v>
      </c>
      <c r="F106" s="23" t="s">
        <v>565</v>
      </c>
      <c r="G106" s="34">
        <v>0</v>
      </c>
      <c r="H106" s="31">
        <v>15</v>
      </c>
      <c r="I106" s="32">
        <f t="shared" ref="I106" si="9">H106/120*100</f>
        <v>12.5</v>
      </c>
      <c r="J106" s="44">
        <v>24</v>
      </c>
      <c r="K106" s="35">
        <f>G106*L106</f>
        <v>0</v>
      </c>
      <c r="L106" s="33">
        <f t="shared" si="8"/>
        <v>6.38</v>
      </c>
    </row>
    <row r="107" spans="1:12" s="28" customFormat="1" ht="18" customHeight="1">
      <c r="A107" s="30"/>
      <c r="B107" s="23" t="s">
        <v>196</v>
      </c>
      <c r="C107" s="4"/>
      <c r="D107" s="64">
        <v>9781524864415</v>
      </c>
      <c r="E107" s="23" t="s">
        <v>194</v>
      </c>
      <c r="F107" s="23" t="s">
        <v>192</v>
      </c>
      <c r="G107" s="34">
        <v>0</v>
      </c>
      <c r="H107" s="31">
        <v>14.99</v>
      </c>
      <c r="I107" s="32">
        <v>12.49</v>
      </c>
      <c r="J107" s="44" t="s">
        <v>561</v>
      </c>
      <c r="K107" s="35">
        <f t="shared" si="7"/>
        <v>0</v>
      </c>
      <c r="L107" s="33">
        <f t="shared" si="8"/>
        <v>6.37</v>
      </c>
    </row>
    <row r="108" spans="1:12" s="28" customFormat="1" ht="18" customHeight="1">
      <c r="A108" s="30"/>
      <c r="B108" s="23" t="s">
        <v>34</v>
      </c>
      <c r="C108" s="4"/>
      <c r="D108" s="64">
        <v>9781524864392</v>
      </c>
      <c r="E108" s="23" t="s">
        <v>195</v>
      </c>
      <c r="F108" s="23" t="s">
        <v>193</v>
      </c>
      <c r="G108" s="34">
        <v>0</v>
      </c>
      <c r="H108" s="31">
        <v>19.989999999999998</v>
      </c>
      <c r="I108" s="32">
        <v>16.66</v>
      </c>
      <c r="J108" s="44" t="s">
        <v>561</v>
      </c>
      <c r="K108" s="35">
        <f t="shared" si="7"/>
        <v>0</v>
      </c>
      <c r="L108" s="33">
        <f t="shared" si="8"/>
        <v>8.5</v>
      </c>
    </row>
    <row r="109" spans="1:12" s="28" customFormat="1" ht="18" customHeight="1">
      <c r="A109" s="30"/>
      <c r="B109" s="23" t="s">
        <v>69</v>
      </c>
      <c r="C109" s="4"/>
      <c r="D109" s="64">
        <v>9781524864408</v>
      </c>
      <c r="E109" s="23" t="s">
        <v>198</v>
      </c>
      <c r="F109" s="23" t="s">
        <v>197</v>
      </c>
      <c r="G109" s="34">
        <v>0</v>
      </c>
      <c r="H109" s="31">
        <v>12.99</v>
      </c>
      <c r="I109" s="32">
        <v>10.83</v>
      </c>
      <c r="J109" s="44" t="s">
        <v>561</v>
      </c>
      <c r="K109" s="35">
        <f t="shared" si="7"/>
        <v>0</v>
      </c>
      <c r="L109" s="33">
        <f t="shared" si="8"/>
        <v>5.52</v>
      </c>
    </row>
    <row r="110" spans="1:12" s="28" customFormat="1" ht="18" customHeight="1">
      <c r="A110" s="30"/>
      <c r="B110" s="23" t="s">
        <v>34</v>
      </c>
      <c r="C110" s="4"/>
      <c r="D110" s="64">
        <v>9781524864460</v>
      </c>
      <c r="E110" s="23" t="s">
        <v>200</v>
      </c>
      <c r="F110" s="23" t="s">
        <v>199</v>
      </c>
      <c r="G110" s="34">
        <v>0</v>
      </c>
      <c r="H110" s="50">
        <v>10.99</v>
      </c>
      <c r="I110" s="32">
        <v>9.16</v>
      </c>
      <c r="J110" s="44" t="s">
        <v>561</v>
      </c>
      <c r="K110" s="35">
        <f t="shared" si="7"/>
        <v>0</v>
      </c>
      <c r="L110" s="33">
        <f t="shared" si="8"/>
        <v>4.67</v>
      </c>
    </row>
    <row r="111" spans="1:12" s="28" customFormat="1" ht="18" customHeight="1">
      <c r="A111" s="30"/>
      <c r="B111" s="23" t="s">
        <v>34</v>
      </c>
      <c r="C111" s="4"/>
      <c r="D111" s="64">
        <v>9781524864453</v>
      </c>
      <c r="E111" s="23" t="s">
        <v>201</v>
      </c>
      <c r="F111" s="23" t="s">
        <v>566</v>
      </c>
      <c r="G111" s="34">
        <v>0</v>
      </c>
      <c r="H111" s="31">
        <v>12.99</v>
      </c>
      <c r="I111" s="32">
        <v>10.83</v>
      </c>
      <c r="J111" s="44" t="s">
        <v>561</v>
      </c>
      <c r="K111" s="35">
        <f t="shared" si="7"/>
        <v>0</v>
      </c>
      <c r="L111" s="33">
        <f t="shared" si="8"/>
        <v>5.52</v>
      </c>
    </row>
    <row r="112" spans="1:12" s="28" customFormat="1" ht="18" customHeight="1">
      <c r="A112" s="30"/>
      <c r="B112" s="23" t="s">
        <v>35</v>
      </c>
      <c r="C112" s="4"/>
      <c r="D112" s="64">
        <v>9781524864422</v>
      </c>
      <c r="E112" s="23" t="s">
        <v>203</v>
      </c>
      <c r="F112" s="23" t="s">
        <v>202</v>
      </c>
      <c r="G112" s="34">
        <v>0</v>
      </c>
      <c r="H112" s="31">
        <v>7.99</v>
      </c>
      <c r="I112" s="32">
        <v>6.66</v>
      </c>
      <c r="J112" s="44" t="s">
        <v>561</v>
      </c>
      <c r="K112" s="35">
        <f t="shared" si="7"/>
        <v>0</v>
      </c>
      <c r="L112" s="33">
        <f t="shared" si="8"/>
        <v>3.4</v>
      </c>
    </row>
    <row r="113" spans="1:12" s="28" customFormat="1" ht="18" customHeight="1">
      <c r="A113" s="30"/>
      <c r="B113" s="23" t="s">
        <v>220</v>
      </c>
      <c r="C113" s="4"/>
      <c r="D113" s="64">
        <v>9781524864439</v>
      </c>
      <c r="E113" s="23" t="s">
        <v>206</v>
      </c>
      <c r="F113" s="23" t="s">
        <v>204</v>
      </c>
      <c r="G113" s="34">
        <v>0</v>
      </c>
      <c r="H113" s="31">
        <v>7.99</v>
      </c>
      <c r="I113" s="32">
        <v>6.66</v>
      </c>
      <c r="J113" s="44" t="s">
        <v>561</v>
      </c>
      <c r="K113" s="35">
        <f t="shared" si="7"/>
        <v>0</v>
      </c>
      <c r="L113" s="33">
        <f t="shared" si="8"/>
        <v>3.4</v>
      </c>
    </row>
    <row r="114" spans="1:12" s="28" customFormat="1" ht="18" customHeight="1">
      <c r="A114" s="30"/>
      <c r="B114" s="23" t="s">
        <v>54</v>
      </c>
      <c r="C114" s="4"/>
      <c r="D114" s="64">
        <v>9781524864446</v>
      </c>
      <c r="E114" s="23" t="s">
        <v>207</v>
      </c>
      <c r="F114" s="23" t="s">
        <v>205</v>
      </c>
      <c r="G114" s="34">
        <v>0</v>
      </c>
      <c r="H114" s="31">
        <v>14.99</v>
      </c>
      <c r="I114" s="32">
        <v>12.49</v>
      </c>
      <c r="J114" s="44" t="s">
        <v>561</v>
      </c>
      <c r="K114" s="35">
        <f t="shared" si="7"/>
        <v>0</v>
      </c>
      <c r="L114" s="33">
        <f t="shared" si="8"/>
        <v>6.37</v>
      </c>
    </row>
    <row r="115" spans="1:12" s="28" customFormat="1" ht="18" customHeight="1">
      <c r="A115" s="30"/>
      <c r="B115" s="60" t="s">
        <v>34</v>
      </c>
      <c r="C115" s="59"/>
      <c r="D115" s="87">
        <v>9781524863180</v>
      </c>
      <c r="E115" s="60" t="s">
        <v>210</v>
      </c>
      <c r="F115" s="60" t="s">
        <v>208</v>
      </c>
      <c r="G115" s="34">
        <v>0</v>
      </c>
      <c r="H115" s="50">
        <v>10.99</v>
      </c>
      <c r="I115" s="32">
        <v>9.16</v>
      </c>
      <c r="J115" s="44">
        <v>30</v>
      </c>
      <c r="K115" s="35">
        <f t="shared" si="7"/>
        <v>0</v>
      </c>
      <c r="L115" s="33">
        <f t="shared" si="8"/>
        <v>4.67</v>
      </c>
    </row>
    <row r="116" spans="1:12" s="28" customFormat="1" ht="18" customHeight="1">
      <c r="A116" s="30"/>
      <c r="B116" s="60" t="s">
        <v>54</v>
      </c>
      <c r="C116" s="59"/>
      <c r="D116" s="87">
        <v>9781524863265</v>
      </c>
      <c r="E116" s="60" t="s">
        <v>211</v>
      </c>
      <c r="F116" s="60" t="s">
        <v>209</v>
      </c>
      <c r="G116" s="34">
        <v>0</v>
      </c>
      <c r="H116" s="31">
        <v>14.99</v>
      </c>
      <c r="I116" s="32">
        <v>12.49</v>
      </c>
      <c r="J116" s="44">
        <v>36</v>
      </c>
      <c r="K116" s="35">
        <f t="shared" si="7"/>
        <v>0</v>
      </c>
      <c r="L116" s="33">
        <f t="shared" si="8"/>
        <v>6.37</v>
      </c>
    </row>
    <row r="117" spans="1:12" s="28" customFormat="1" ht="18" customHeight="1">
      <c r="A117" s="30"/>
      <c r="B117" s="23" t="s">
        <v>69</v>
      </c>
      <c r="C117" s="4"/>
      <c r="D117" s="64">
        <v>9781524863951</v>
      </c>
      <c r="E117" s="23" t="s">
        <v>215</v>
      </c>
      <c r="F117" s="23" t="s">
        <v>212</v>
      </c>
      <c r="G117" s="34">
        <v>0</v>
      </c>
      <c r="H117" s="31">
        <v>12.99</v>
      </c>
      <c r="I117" s="32">
        <v>10.83</v>
      </c>
      <c r="J117" s="44">
        <v>32</v>
      </c>
      <c r="K117" s="35">
        <f t="shared" si="7"/>
        <v>0</v>
      </c>
      <c r="L117" s="33">
        <f t="shared" si="8"/>
        <v>5.52</v>
      </c>
    </row>
    <row r="118" spans="1:12" s="28" customFormat="1" ht="18" customHeight="1">
      <c r="A118" s="30"/>
      <c r="B118" s="23" t="s">
        <v>196</v>
      </c>
      <c r="C118" s="4"/>
      <c r="D118" s="64">
        <v>9781524863937</v>
      </c>
      <c r="E118" s="23" t="s">
        <v>216</v>
      </c>
      <c r="F118" s="23" t="s">
        <v>213</v>
      </c>
      <c r="G118" s="34">
        <v>0</v>
      </c>
      <c r="H118" s="31">
        <v>12.99</v>
      </c>
      <c r="I118" s="32">
        <v>10.83</v>
      </c>
      <c r="J118" s="44" t="s">
        <v>561</v>
      </c>
      <c r="K118" s="35">
        <f t="shared" si="7"/>
        <v>0</v>
      </c>
      <c r="L118" s="33">
        <f t="shared" si="8"/>
        <v>5.52</v>
      </c>
    </row>
    <row r="119" spans="1:12" s="28" customFormat="1" ht="18" customHeight="1">
      <c r="A119" s="30"/>
      <c r="B119" s="23" t="s">
        <v>54</v>
      </c>
      <c r="C119" s="4"/>
      <c r="D119" s="64">
        <v>9781524863944</v>
      </c>
      <c r="E119" s="23" t="s">
        <v>217</v>
      </c>
      <c r="F119" s="23" t="s">
        <v>214</v>
      </c>
      <c r="G119" s="34">
        <v>0</v>
      </c>
      <c r="H119" s="50">
        <v>14.99</v>
      </c>
      <c r="I119" s="32">
        <f t="shared" ref="I119:I183" si="10">H119/120*100</f>
        <v>12.49</v>
      </c>
      <c r="J119" s="44" t="s">
        <v>561</v>
      </c>
      <c r="K119" s="35">
        <f t="shared" si="7"/>
        <v>0</v>
      </c>
      <c r="L119" s="33">
        <f t="shared" si="8"/>
        <v>6.37</v>
      </c>
    </row>
    <row r="120" spans="1:12" s="28" customFormat="1" ht="18" customHeight="1">
      <c r="A120" s="30"/>
      <c r="B120" s="60" t="s">
        <v>546</v>
      </c>
      <c r="C120" s="59"/>
      <c r="D120" s="87">
        <v>9781524863289</v>
      </c>
      <c r="E120" s="60" t="s">
        <v>225</v>
      </c>
      <c r="F120" s="60" t="s">
        <v>226</v>
      </c>
      <c r="G120" s="34">
        <v>0</v>
      </c>
      <c r="H120" s="31">
        <v>14.99</v>
      </c>
      <c r="I120" s="32">
        <f t="shared" si="10"/>
        <v>12.49</v>
      </c>
      <c r="J120" s="44" t="s">
        <v>561</v>
      </c>
      <c r="K120" s="35">
        <f t="shared" ref="K120" si="11">G120*L120</f>
        <v>0</v>
      </c>
      <c r="L120" s="33">
        <f t="shared" si="8"/>
        <v>6.37</v>
      </c>
    </row>
    <row r="121" spans="1:12" s="28" customFormat="1" ht="18" customHeight="1">
      <c r="A121" s="30"/>
      <c r="B121" s="60" t="s">
        <v>54</v>
      </c>
      <c r="C121" s="59"/>
      <c r="D121" s="87">
        <v>9781524863296</v>
      </c>
      <c r="E121" s="60" t="s">
        <v>227</v>
      </c>
      <c r="F121" s="60" t="s">
        <v>228</v>
      </c>
      <c r="G121" s="34">
        <v>0</v>
      </c>
      <c r="H121" s="31">
        <v>14.99</v>
      </c>
      <c r="I121" s="32">
        <f t="shared" si="10"/>
        <v>12.49</v>
      </c>
      <c r="J121" s="44" t="s">
        <v>561</v>
      </c>
      <c r="K121" s="35">
        <f t="shared" ref="K121:K125" si="12">G121*L121</f>
        <v>0</v>
      </c>
      <c r="L121" s="33">
        <f t="shared" si="8"/>
        <v>6.37</v>
      </c>
    </row>
    <row r="122" spans="1:12" s="28" customFormat="1" ht="18" customHeight="1">
      <c r="A122" s="30"/>
      <c r="B122" s="23" t="s">
        <v>547</v>
      </c>
      <c r="C122" s="4"/>
      <c r="D122" s="64">
        <v>9781524863302</v>
      </c>
      <c r="E122" s="23" t="s">
        <v>229</v>
      </c>
      <c r="F122" s="23" t="s">
        <v>230</v>
      </c>
      <c r="G122" s="34">
        <v>0</v>
      </c>
      <c r="H122" s="31">
        <v>7.99</v>
      </c>
      <c r="I122" s="32">
        <f t="shared" si="10"/>
        <v>6.66</v>
      </c>
      <c r="J122" s="44" t="s">
        <v>561</v>
      </c>
      <c r="K122" s="35">
        <f t="shared" si="12"/>
        <v>0</v>
      </c>
      <c r="L122" s="33">
        <f t="shared" si="8"/>
        <v>3.4</v>
      </c>
    </row>
    <row r="123" spans="1:12" s="28" customFormat="1" ht="18" customHeight="1">
      <c r="A123" s="30"/>
      <c r="B123" s="23" t="s">
        <v>54</v>
      </c>
      <c r="C123" s="4"/>
      <c r="D123" s="64">
        <v>9781524863319</v>
      </c>
      <c r="E123" s="23" t="s">
        <v>231</v>
      </c>
      <c r="F123" s="23" t="s">
        <v>232</v>
      </c>
      <c r="G123" s="34">
        <v>0</v>
      </c>
      <c r="H123" s="31">
        <v>7.99</v>
      </c>
      <c r="I123" s="32">
        <f t="shared" si="10"/>
        <v>6.66</v>
      </c>
      <c r="J123" s="44" t="s">
        <v>561</v>
      </c>
      <c r="K123" s="35">
        <f t="shared" si="12"/>
        <v>0</v>
      </c>
      <c r="L123" s="33">
        <f t="shared" si="8"/>
        <v>3.4</v>
      </c>
    </row>
    <row r="124" spans="1:12" s="28" customFormat="1" ht="18" customHeight="1">
      <c r="A124" s="30"/>
      <c r="B124" s="23" t="s">
        <v>546</v>
      </c>
      <c r="C124" s="4"/>
      <c r="D124" s="64">
        <v>9781524863531</v>
      </c>
      <c r="E124" s="23" t="s">
        <v>233</v>
      </c>
      <c r="F124" s="23" t="s">
        <v>234</v>
      </c>
      <c r="G124" s="34">
        <v>0</v>
      </c>
      <c r="H124" s="31">
        <v>12.99</v>
      </c>
      <c r="I124" s="32">
        <f t="shared" si="10"/>
        <v>10.83</v>
      </c>
      <c r="J124" s="44" t="s">
        <v>561</v>
      </c>
      <c r="K124" s="35">
        <f t="shared" si="12"/>
        <v>0</v>
      </c>
      <c r="L124" s="33">
        <f t="shared" si="8"/>
        <v>5.52</v>
      </c>
    </row>
    <row r="125" spans="1:12" s="28" customFormat="1" ht="18" customHeight="1">
      <c r="A125" s="30"/>
      <c r="B125" s="23" t="s">
        <v>546</v>
      </c>
      <c r="C125" s="4"/>
      <c r="D125" s="64">
        <v>9781524863517</v>
      </c>
      <c r="E125" s="23" t="s">
        <v>235</v>
      </c>
      <c r="F125" s="23" t="s">
        <v>236</v>
      </c>
      <c r="G125" s="34">
        <v>0</v>
      </c>
      <c r="H125" s="31">
        <v>12.99</v>
      </c>
      <c r="I125" s="32">
        <f t="shared" si="10"/>
        <v>10.83</v>
      </c>
      <c r="J125" s="44" t="s">
        <v>561</v>
      </c>
      <c r="K125" s="35">
        <f t="shared" si="12"/>
        <v>0</v>
      </c>
      <c r="L125" s="33">
        <f t="shared" si="8"/>
        <v>5.52</v>
      </c>
    </row>
    <row r="126" spans="1:12" s="28" customFormat="1" ht="18" customHeight="1">
      <c r="A126" s="30"/>
      <c r="B126" s="23" t="s">
        <v>34</v>
      </c>
      <c r="C126" s="4"/>
      <c r="D126" s="64">
        <v>9781524863524</v>
      </c>
      <c r="E126" s="23" t="s">
        <v>237</v>
      </c>
      <c r="F126" s="23" t="s">
        <v>238</v>
      </c>
      <c r="G126" s="34">
        <v>0</v>
      </c>
      <c r="H126" s="31">
        <v>10.99</v>
      </c>
      <c r="I126" s="32">
        <f t="shared" si="10"/>
        <v>9.16</v>
      </c>
      <c r="J126" s="44" t="s">
        <v>561</v>
      </c>
      <c r="K126" s="35">
        <f t="shared" ref="K126:K189" si="13">G126*L126</f>
        <v>0</v>
      </c>
      <c r="L126" s="33">
        <f t="shared" si="8"/>
        <v>4.67</v>
      </c>
    </row>
    <row r="127" spans="1:12" s="28" customFormat="1" ht="15.75">
      <c r="A127" s="30"/>
      <c r="B127" s="23" t="s">
        <v>34</v>
      </c>
      <c r="C127" s="4"/>
      <c r="D127" s="64">
        <v>9781524863500</v>
      </c>
      <c r="E127" s="23" t="s">
        <v>239</v>
      </c>
      <c r="F127" s="23" t="s">
        <v>240</v>
      </c>
      <c r="G127" s="34">
        <v>0</v>
      </c>
      <c r="H127" s="31">
        <v>10.99</v>
      </c>
      <c r="I127" s="32">
        <f t="shared" si="10"/>
        <v>9.16</v>
      </c>
      <c r="J127" s="44" t="s">
        <v>561</v>
      </c>
      <c r="K127" s="35">
        <f t="shared" si="13"/>
        <v>0</v>
      </c>
      <c r="L127" s="33">
        <f t="shared" si="8"/>
        <v>4.67</v>
      </c>
    </row>
    <row r="128" spans="1:12" s="28" customFormat="1" ht="18" customHeight="1">
      <c r="A128" s="30"/>
      <c r="B128" s="60" t="s">
        <v>69</v>
      </c>
      <c r="C128" s="59"/>
      <c r="D128" s="87">
        <v>9781524868215</v>
      </c>
      <c r="E128" s="60" t="s">
        <v>241</v>
      </c>
      <c r="F128" s="60" t="s">
        <v>242</v>
      </c>
      <c r="G128" s="34">
        <v>0</v>
      </c>
      <c r="H128" s="31">
        <v>12.99</v>
      </c>
      <c r="I128" s="32">
        <f t="shared" si="10"/>
        <v>10.83</v>
      </c>
      <c r="J128" s="44">
        <v>32</v>
      </c>
      <c r="K128" s="35">
        <f t="shared" si="13"/>
        <v>0</v>
      </c>
      <c r="L128" s="33">
        <f t="shared" si="8"/>
        <v>5.52</v>
      </c>
    </row>
    <row r="129" spans="1:12" s="28" customFormat="1" ht="18" customHeight="1">
      <c r="A129" s="30"/>
      <c r="B129" s="23" t="s">
        <v>69</v>
      </c>
      <c r="C129" s="4"/>
      <c r="D129" s="64">
        <v>9781524868192</v>
      </c>
      <c r="E129" s="23" t="s">
        <v>243</v>
      </c>
      <c r="F129" s="23" t="s">
        <v>244</v>
      </c>
      <c r="G129" s="34">
        <v>0</v>
      </c>
      <c r="H129" s="31">
        <v>12.99</v>
      </c>
      <c r="I129" s="32">
        <f t="shared" si="10"/>
        <v>10.83</v>
      </c>
      <c r="J129" s="44">
        <v>32</v>
      </c>
      <c r="K129" s="35">
        <f t="shared" si="13"/>
        <v>0</v>
      </c>
      <c r="L129" s="33">
        <f t="shared" si="8"/>
        <v>5.52</v>
      </c>
    </row>
    <row r="130" spans="1:12" s="28" customFormat="1" ht="18" customHeight="1">
      <c r="A130" s="30"/>
      <c r="B130" s="60" t="s">
        <v>34</v>
      </c>
      <c r="C130" s="59"/>
      <c r="D130" s="87">
        <v>9781524868284</v>
      </c>
      <c r="E130" s="60" t="s">
        <v>245</v>
      </c>
      <c r="F130" s="60" t="s">
        <v>246</v>
      </c>
      <c r="G130" s="34">
        <v>0</v>
      </c>
      <c r="H130" s="31">
        <v>10.99</v>
      </c>
      <c r="I130" s="32">
        <f t="shared" si="10"/>
        <v>9.16</v>
      </c>
      <c r="J130" s="44" t="s">
        <v>561</v>
      </c>
      <c r="K130" s="35">
        <f t="shared" si="13"/>
        <v>0</v>
      </c>
      <c r="L130" s="33">
        <f t="shared" si="8"/>
        <v>4.67</v>
      </c>
    </row>
    <row r="131" spans="1:12" s="28" customFormat="1" ht="18" customHeight="1">
      <c r="A131" s="30"/>
      <c r="B131" s="60" t="s">
        <v>69</v>
      </c>
      <c r="C131" s="59"/>
      <c r="D131" s="87">
        <v>9781524868277</v>
      </c>
      <c r="E131" s="60" t="s">
        <v>247</v>
      </c>
      <c r="F131" s="60" t="s">
        <v>248</v>
      </c>
      <c r="G131" s="34">
        <v>0</v>
      </c>
      <c r="H131" s="31">
        <v>12.99</v>
      </c>
      <c r="I131" s="32">
        <f t="shared" si="10"/>
        <v>10.83</v>
      </c>
      <c r="J131" s="44">
        <v>32</v>
      </c>
      <c r="K131" s="35">
        <f t="shared" si="13"/>
        <v>0</v>
      </c>
      <c r="L131" s="33">
        <f t="shared" si="8"/>
        <v>5.52</v>
      </c>
    </row>
    <row r="132" spans="1:12" s="28" customFormat="1" ht="18" customHeight="1">
      <c r="A132" s="30"/>
      <c r="B132" s="60" t="s">
        <v>69</v>
      </c>
      <c r="C132" s="59"/>
      <c r="D132" s="87">
        <v>9781524868154</v>
      </c>
      <c r="E132" s="60" t="s">
        <v>249</v>
      </c>
      <c r="F132" s="60" t="s">
        <v>250</v>
      </c>
      <c r="G132" s="34">
        <v>0</v>
      </c>
      <c r="H132" s="31">
        <v>12.99</v>
      </c>
      <c r="I132" s="32">
        <f t="shared" si="10"/>
        <v>10.83</v>
      </c>
      <c r="J132" s="44">
        <v>32</v>
      </c>
      <c r="K132" s="35">
        <f t="shared" si="13"/>
        <v>0</v>
      </c>
      <c r="L132" s="33">
        <f t="shared" si="8"/>
        <v>5.52</v>
      </c>
    </row>
    <row r="133" spans="1:12" s="28" customFormat="1" ht="18" customHeight="1">
      <c r="A133" s="30"/>
      <c r="B133" s="23" t="s">
        <v>69</v>
      </c>
      <c r="C133" s="4"/>
      <c r="D133" s="64">
        <v>9781524868185</v>
      </c>
      <c r="E133" s="23" t="s">
        <v>251</v>
      </c>
      <c r="F133" s="23" t="s">
        <v>252</v>
      </c>
      <c r="G133" s="34">
        <v>0</v>
      </c>
      <c r="H133" s="31">
        <v>12.99</v>
      </c>
      <c r="I133" s="32">
        <f t="shared" si="10"/>
        <v>10.83</v>
      </c>
      <c r="J133" s="44">
        <v>36</v>
      </c>
      <c r="K133" s="35">
        <f t="shared" si="13"/>
        <v>0</v>
      </c>
      <c r="L133" s="33">
        <f t="shared" si="8"/>
        <v>5.52</v>
      </c>
    </row>
    <row r="134" spans="1:12" s="28" customFormat="1" ht="18" customHeight="1">
      <c r="A134" s="30"/>
      <c r="B134" s="60" t="s">
        <v>69</v>
      </c>
      <c r="C134" s="59"/>
      <c r="D134" s="87">
        <v>9781524863449</v>
      </c>
      <c r="E134" s="60" t="s">
        <v>253</v>
      </c>
      <c r="F134" s="60" t="s">
        <v>254</v>
      </c>
      <c r="G134" s="34">
        <v>0</v>
      </c>
      <c r="H134" s="31">
        <v>12.99</v>
      </c>
      <c r="I134" s="32">
        <f t="shared" si="10"/>
        <v>10.83</v>
      </c>
      <c r="J134" s="44">
        <v>36</v>
      </c>
      <c r="K134" s="35">
        <f t="shared" si="13"/>
        <v>0</v>
      </c>
      <c r="L134" s="33">
        <f t="shared" si="8"/>
        <v>5.52</v>
      </c>
    </row>
    <row r="135" spans="1:12" s="28" customFormat="1" ht="18" customHeight="1">
      <c r="A135" s="30"/>
      <c r="B135" s="23" t="s">
        <v>69</v>
      </c>
      <c r="C135" s="4"/>
      <c r="D135" s="64">
        <v>9781524864835</v>
      </c>
      <c r="E135" s="23" t="s">
        <v>255</v>
      </c>
      <c r="F135" s="23" t="s">
        <v>256</v>
      </c>
      <c r="G135" s="34">
        <v>0</v>
      </c>
      <c r="H135" s="31">
        <v>12.99</v>
      </c>
      <c r="I135" s="32">
        <f t="shared" si="10"/>
        <v>10.83</v>
      </c>
      <c r="J135" s="44">
        <v>36</v>
      </c>
      <c r="K135" s="35">
        <f t="shared" si="13"/>
        <v>0</v>
      </c>
      <c r="L135" s="33">
        <f t="shared" si="8"/>
        <v>5.52</v>
      </c>
    </row>
    <row r="136" spans="1:12" s="28" customFormat="1" ht="18" customHeight="1">
      <c r="A136" s="30"/>
      <c r="B136" s="23" t="s">
        <v>69</v>
      </c>
      <c r="C136" s="4"/>
      <c r="D136" s="64">
        <v>9781524868178</v>
      </c>
      <c r="E136" s="23" t="s">
        <v>257</v>
      </c>
      <c r="F136" s="23" t="s">
        <v>258</v>
      </c>
      <c r="G136" s="34">
        <v>0</v>
      </c>
      <c r="H136" s="31">
        <v>12.99</v>
      </c>
      <c r="I136" s="32">
        <f t="shared" si="10"/>
        <v>10.83</v>
      </c>
      <c r="J136" s="44">
        <v>36</v>
      </c>
      <c r="K136" s="35">
        <f t="shared" si="13"/>
        <v>0</v>
      </c>
      <c r="L136" s="33">
        <f t="shared" si="8"/>
        <v>5.52</v>
      </c>
    </row>
    <row r="137" spans="1:12" s="28" customFormat="1" ht="18" customHeight="1">
      <c r="A137" s="30"/>
      <c r="B137" s="23" t="s">
        <v>69</v>
      </c>
      <c r="C137" s="4"/>
      <c r="D137" s="64">
        <v>9781524868161</v>
      </c>
      <c r="E137" s="23" t="s">
        <v>259</v>
      </c>
      <c r="F137" s="23" t="s">
        <v>260</v>
      </c>
      <c r="G137" s="34">
        <v>0</v>
      </c>
      <c r="H137" s="31">
        <v>12.99</v>
      </c>
      <c r="I137" s="32">
        <f t="shared" si="10"/>
        <v>10.83</v>
      </c>
      <c r="J137" s="44">
        <v>36</v>
      </c>
      <c r="K137" s="35">
        <f t="shared" si="13"/>
        <v>0</v>
      </c>
      <c r="L137" s="33">
        <f t="shared" si="8"/>
        <v>5.52</v>
      </c>
    </row>
    <row r="138" spans="1:12" s="28" customFormat="1" ht="18" customHeight="1">
      <c r="A138" s="30"/>
      <c r="B138" s="23" t="s">
        <v>69</v>
      </c>
      <c r="C138" s="4"/>
      <c r="D138" s="64">
        <v>9781524866396</v>
      </c>
      <c r="E138" s="23" t="s">
        <v>261</v>
      </c>
      <c r="F138" s="23" t="s">
        <v>262</v>
      </c>
      <c r="G138" s="34">
        <v>0</v>
      </c>
      <c r="H138" s="31">
        <v>12.99</v>
      </c>
      <c r="I138" s="32">
        <f t="shared" si="10"/>
        <v>10.83</v>
      </c>
      <c r="J138" s="44">
        <v>32</v>
      </c>
      <c r="K138" s="35">
        <f t="shared" si="13"/>
        <v>0</v>
      </c>
      <c r="L138" s="33">
        <f t="shared" si="8"/>
        <v>5.52</v>
      </c>
    </row>
    <row r="139" spans="1:12" s="28" customFormat="1" ht="18" customHeight="1">
      <c r="A139" s="30"/>
      <c r="B139" s="23" t="s">
        <v>69</v>
      </c>
      <c r="C139" s="4"/>
      <c r="D139" s="64">
        <v>9781524868505</v>
      </c>
      <c r="E139" s="23" t="s">
        <v>263</v>
      </c>
      <c r="F139" s="23" t="s">
        <v>264</v>
      </c>
      <c r="G139" s="34">
        <v>0</v>
      </c>
      <c r="H139" s="31">
        <v>12.99</v>
      </c>
      <c r="I139" s="32">
        <f t="shared" si="10"/>
        <v>10.83</v>
      </c>
      <c r="J139" s="44" t="s">
        <v>561</v>
      </c>
      <c r="K139" s="35">
        <f t="shared" si="13"/>
        <v>0</v>
      </c>
      <c r="L139" s="33">
        <f t="shared" si="8"/>
        <v>5.52</v>
      </c>
    </row>
    <row r="140" spans="1:12" s="28" customFormat="1" ht="18" customHeight="1">
      <c r="A140" s="30"/>
      <c r="B140" s="23" t="s">
        <v>69</v>
      </c>
      <c r="C140" s="4"/>
      <c r="D140" s="64">
        <v>9781524868956</v>
      </c>
      <c r="E140" s="23" t="s">
        <v>265</v>
      </c>
      <c r="F140" s="23" t="s">
        <v>567</v>
      </c>
      <c r="G140" s="34">
        <v>0</v>
      </c>
      <c r="H140" s="31">
        <v>12.99</v>
      </c>
      <c r="I140" s="32">
        <f t="shared" si="10"/>
        <v>10.83</v>
      </c>
      <c r="J140" s="44" t="s">
        <v>561</v>
      </c>
      <c r="K140" s="35">
        <f t="shared" si="13"/>
        <v>0</v>
      </c>
      <c r="L140" s="33">
        <f t="shared" si="8"/>
        <v>5.52</v>
      </c>
    </row>
    <row r="141" spans="1:12" s="28" customFormat="1" ht="18" customHeight="1">
      <c r="A141" s="30"/>
      <c r="B141" s="23" t="s">
        <v>69</v>
      </c>
      <c r="C141" s="4"/>
      <c r="D141" s="64">
        <v>9781524868260</v>
      </c>
      <c r="E141" s="23" t="s">
        <v>266</v>
      </c>
      <c r="F141" s="23" t="s">
        <v>267</v>
      </c>
      <c r="G141" s="34">
        <v>0</v>
      </c>
      <c r="H141" s="31">
        <v>12.99</v>
      </c>
      <c r="I141" s="32">
        <f t="shared" si="10"/>
        <v>10.83</v>
      </c>
      <c r="J141" s="44">
        <v>36</v>
      </c>
      <c r="K141" s="35">
        <f t="shared" si="13"/>
        <v>0</v>
      </c>
      <c r="L141" s="33">
        <f t="shared" si="8"/>
        <v>5.52</v>
      </c>
    </row>
    <row r="142" spans="1:12" s="28" customFormat="1" ht="18" customHeight="1">
      <c r="A142" s="30"/>
      <c r="B142" s="23" t="s">
        <v>69</v>
      </c>
      <c r="C142" s="4"/>
      <c r="D142" s="64">
        <v>9781524863548</v>
      </c>
      <c r="E142" s="23" t="s">
        <v>268</v>
      </c>
      <c r="F142" s="23" t="s">
        <v>269</v>
      </c>
      <c r="G142" s="34">
        <v>0</v>
      </c>
      <c r="H142" s="31">
        <v>12.99</v>
      </c>
      <c r="I142" s="32">
        <f t="shared" si="10"/>
        <v>10.83</v>
      </c>
      <c r="J142" s="44">
        <v>36</v>
      </c>
      <c r="K142" s="35">
        <f t="shared" si="13"/>
        <v>0</v>
      </c>
      <c r="L142" s="33">
        <f t="shared" si="8"/>
        <v>5.52</v>
      </c>
    </row>
    <row r="143" spans="1:12" s="28" customFormat="1" ht="18" customHeight="1">
      <c r="A143" s="30"/>
      <c r="B143" s="23" t="s">
        <v>69</v>
      </c>
      <c r="C143" s="4"/>
      <c r="D143" s="64">
        <v>9781524864002</v>
      </c>
      <c r="E143" s="23" t="s">
        <v>270</v>
      </c>
      <c r="F143" s="23" t="s">
        <v>271</v>
      </c>
      <c r="G143" s="34">
        <v>0</v>
      </c>
      <c r="H143" s="31">
        <v>12.99</v>
      </c>
      <c r="I143" s="32">
        <f t="shared" si="10"/>
        <v>10.83</v>
      </c>
      <c r="J143" s="44">
        <v>36</v>
      </c>
      <c r="K143" s="35">
        <f t="shared" si="13"/>
        <v>0</v>
      </c>
      <c r="L143" s="33">
        <f t="shared" si="8"/>
        <v>5.52</v>
      </c>
    </row>
    <row r="144" spans="1:12" s="28" customFormat="1" ht="18" customHeight="1">
      <c r="A144" s="30"/>
      <c r="B144" s="23" t="s">
        <v>69</v>
      </c>
      <c r="C144" s="4"/>
      <c r="D144" s="64">
        <v>9781524863746</v>
      </c>
      <c r="E144" s="23" t="s">
        <v>272</v>
      </c>
      <c r="F144" s="23" t="s">
        <v>273</v>
      </c>
      <c r="G144" s="34">
        <v>0</v>
      </c>
      <c r="H144" s="31">
        <v>12.99</v>
      </c>
      <c r="I144" s="32">
        <f t="shared" si="10"/>
        <v>10.83</v>
      </c>
      <c r="J144" s="44">
        <v>36</v>
      </c>
      <c r="K144" s="35">
        <f t="shared" si="13"/>
        <v>0</v>
      </c>
      <c r="L144" s="33">
        <f t="shared" si="8"/>
        <v>5.52</v>
      </c>
    </row>
    <row r="145" spans="1:12" s="28" customFormat="1" ht="18" customHeight="1">
      <c r="A145" s="30"/>
      <c r="B145" s="60" t="s">
        <v>69</v>
      </c>
      <c r="C145" s="59"/>
      <c r="D145" s="87">
        <v>9781524863708</v>
      </c>
      <c r="E145" s="60" t="s">
        <v>274</v>
      </c>
      <c r="F145" s="60" t="s">
        <v>275</v>
      </c>
      <c r="G145" s="34">
        <v>0</v>
      </c>
      <c r="H145" s="31">
        <v>12.99</v>
      </c>
      <c r="I145" s="32">
        <f t="shared" si="10"/>
        <v>10.83</v>
      </c>
      <c r="J145" s="44">
        <v>36</v>
      </c>
      <c r="K145" s="35">
        <f t="shared" si="13"/>
        <v>0</v>
      </c>
      <c r="L145" s="33">
        <f t="shared" si="8"/>
        <v>5.52</v>
      </c>
    </row>
    <row r="146" spans="1:12" s="28" customFormat="1" ht="18" customHeight="1">
      <c r="A146" s="30"/>
      <c r="B146" s="23" t="s">
        <v>69</v>
      </c>
      <c r="C146" s="4"/>
      <c r="D146" s="64">
        <v>9781524863661</v>
      </c>
      <c r="E146" s="23" t="s">
        <v>276</v>
      </c>
      <c r="F146" s="23" t="s">
        <v>277</v>
      </c>
      <c r="G146" s="34">
        <v>0</v>
      </c>
      <c r="H146" s="31">
        <v>12.99</v>
      </c>
      <c r="I146" s="32">
        <f t="shared" si="10"/>
        <v>10.83</v>
      </c>
      <c r="J146" s="44">
        <v>36</v>
      </c>
      <c r="K146" s="35">
        <f t="shared" si="13"/>
        <v>0</v>
      </c>
      <c r="L146" s="33">
        <f t="shared" si="8"/>
        <v>5.52</v>
      </c>
    </row>
    <row r="147" spans="1:12" s="28" customFormat="1" ht="18" customHeight="1">
      <c r="A147" s="30"/>
      <c r="B147" s="23" t="s">
        <v>69</v>
      </c>
      <c r="C147" s="4"/>
      <c r="D147" s="64">
        <v>9781524864088</v>
      </c>
      <c r="E147" s="23" t="s">
        <v>280</v>
      </c>
      <c r="F147" s="23" t="s">
        <v>281</v>
      </c>
      <c r="G147" s="34">
        <v>0</v>
      </c>
      <c r="H147" s="31">
        <v>12.99</v>
      </c>
      <c r="I147" s="32">
        <f>H147/120*100</f>
        <v>10.83</v>
      </c>
      <c r="J147" s="44">
        <v>36</v>
      </c>
      <c r="K147" s="35">
        <f>G147*L147</f>
        <v>0</v>
      </c>
      <c r="L147" s="33">
        <f t="shared" si="8"/>
        <v>5.52</v>
      </c>
    </row>
    <row r="148" spans="1:12" s="28" customFormat="1" ht="18" customHeight="1">
      <c r="A148" s="30"/>
      <c r="B148" s="23" t="s">
        <v>69</v>
      </c>
      <c r="C148" s="4"/>
      <c r="D148" s="64">
        <v>9781524864026</v>
      </c>
      <c r="E148" s="23" t="s">
        <v>278</v>
      </c>
      <c r="F148" s="23" t="s">
        <v>279</v>
      </c>
      <c r="G148" s="34">
        <v>0</v>
      </c>
      <c r="H148" s="31">
        <v>12.99</v>
      </c>
      <c r="I148" s="32">
        <f t="shared" si="10"/>
        <v>10.83</v>
      </c>
      <c r="J148" s="44">
        <v>36</v>
      </c>
      <c r="K148" s="35">
        <f t="shared" si="13"/>
        <v>0</v>
      </c>
      <c r="L148" s="33">
        <f t="shared" si="8"/>
        <v>5.52</v>
      </c>
    </row>
    <row r="149" spans="1:12" s="28" customFormat="1" ht="18" customHeight="1">
      <c r="A149" s="30"/>
      <c r="B149" s="23" t="s">
        <v>69</v>
      </c>
      <c r="C149" s="4"/>
      <c r="D149" s="64">
        <v>9781524867362</v>
      </c>
      <c r="E149" s="23" t="s">
        <v>282</v>
      </c>
      <c r="F149" s="23" t="s">
        <v>283</v>
      </c>
      <c r="G149" s="34">
        <v>0</v>
      </c>
      <c r="H149" s="31">
        <v>12.99</v>
      </c>
      <c r="I149" s="32">
        <f t="shared" si="10"/>
        <v>10.83</v>
      </c>
      <c r="J149" s="44">
        <v>36</v>
      </c>
      <c r="K149" s="35">
        <f t="shared" si="13"/>
        <v>0</v>
      </c>
      <c r="L149" s="33">
        <f t="shared" si="8"/>
        <v>5.52</v>
      </c>
    </row>
    <row r="150" spans="1:12" s="28" customFormat="1" ht="18" customHeight="1">
      <c r="A150" s="30"/>
      <c r="B150" s="23" t="s">
        <v>69</v>
      </c>
      <c r="C150" s="4"/>
      <c r="D150" s="64">
        <v>9781524867126</v>
      </c>
      <c r="E150" s="23" t="s">
        <v>301</v>
      </c>
      <c r="F150" s="23" t="s">
        <v>302</v>
      </c>
      <c r="G150" s="34">
        <v>0</v>
      </c>
      <c r="H150" s="31">
        <v>12.99</v>
      </c>
      <c r="I150" s="32">
        <f>H150/120*100</f>
        <v>10.83</v>
      </c>
      <c r="J150" s="44">
        <v>36</v>
      </c>
      <c r="K150" s="35">
        <f>G150*L150</f>
        <v>0</v>
      </c>
      <c r="L150" s="33">
        <f>I150-(I150*$G$27)</f>
        <v>5.52</v>
      </c>
    </row>
    <row r="151" spans="1:12" s="28" customFormat="1" ht="18" customHeight="1">
      <c r="A151" s="30"/>
      <c r="B151" s="23" t="s">
        <v>69</v>
      </c>
      <c r="C151" s="4"/>
      <c r="D151" s="64">
        <v>9781524863647</v>
      </c>
      <c r="E151" s="23" t="s">
        <v>284</v>
      </c>
      <c r="F151" s="23" t="s">
        <v>285</v>
      </c>
      <c r="G151" s="34">
        <v>0</v>
      </c>
      <c r="H151" s="31">
        <v>12.99</v>
      </c>
      <c r="I151" s="32">
        <f t="shared" si="10"/>
        <v>10.83</v>
      </c>
      <c r="J151" s="44">
        <v>36</v>
      </c>
      <c r="K151" s="35">
        <f t="shared" si="13"/>
        <v>0</v>
      </c>
      <c r="L151" s="33">
        <f t="shared" si="8"/>
        <v>5.52</v>
      </c>
    </row>
    <row r="152" spans="1:12" s="28" customFormat="1" ht="18" customHeight="1">
      <c r="A152" s="30"/>
      <c r="B152" s="23" t="s">
        <v>69</v>
      </c>
      <c r="C152" s="4"/>
      <c r="D152" s="64">
        <v>9781524864842</v>
      </c>
      <c r="E152" s="23" t="s">
        <v>286</v>
      </c>
      <c r="F152" s="23" t="s">
        <v>287</v>
      </c>
      <c r="G152" s="34">
        <v>0</v>
      </c>
      <c r="H152" s="31">
        <v>12.99</v>
      </c>
      <c r="I152" s="32">
        <f t="shared" si="10"/>
        <v>10.83</v>
      </c>
      <c r="J152" s="44">
        <v>36</v>
      </c>
      <c r="K152" s="35">
        <f t="shared" si="13"/>
        <v>0</v>
      </c>
      <c r="L152" s="33">
        <f t="shared" si="8"/>
        <v>5.52</v>
      </c>
    </row>
    <row r="153" spans="1:12" s="28" customFormat="1" ht="18" customHeight="1">
      <c r="A153" s="30"/>
      <c r="B153" s="23" t="s">
        <v>69</v>
      </c>
      <c r="C153" s="4"/>
      <c r="D153" s="64">
        <v>9781524867119</v>
      </c>
      <c r="E153" s="23" t="s">
        <v>288</v>
      </c>
      <c r="F153" s="23" t="s">
        <v>289</v>
      </c>
      <c r="G153" s="34">
        <v>0</v>
      </c>
      <c r="H153" s="31">
        <v>14.99</v>
      </c>
      <c r="I153" s="32">
        <f t="shared" si="10"/>
        <v>12.49</v>
      </c>
      <c r="J153" s="44" t="s">
        <v>561</v>
      </c>
      <c r="K153" s="35">
        <f t="shared" si="13"/>
        <v>0</v>
      </c>
      <c r="L153" s="33">
        <f t="shared" si="8"/>
        <v>6.37</v>
      </c>
    </row>
    <row r="154" spans="1:12" s="28" customFormat="1" ht="18" customHeight="1">
      <c r="A154" s="30"/>
      <c r="B154" s="23" t="s">
        <v>69</v>
      </c>
      <c r="C154" s="4"/>
      <c r="D154" s="64">
        <v>9781524863845</v>
      </c>
      <c r="E154" s="23" t="s">
        <v>290</v>
      </c>
      <c r="F154" s="23" t="s">
        <v>568</v>
      </c>
      <c r="G154" s="34">
        <v>0</v>
      </c>
      <c r="H154" s="31">
        <v>14.99</v>
      </c>
      <c r="I154" s="32">
        <f t="shared" si="10"/>
        <v>12.49</v>
      </c>
      <c r="J154" s="44" t="s">
        <v>561</v>
      </c>
      <c r="K154" s="35">
        <f t="shared" si="13"/>
        <v>0</v>
      </c>
      <c r="L154" s="33">
        <f t="shared" si="8"/>
        <v>6.37</v>
      </c>
    </row>
    <row r="155" spans="1:12" s="28" customFormat="1" ht="18" customHeight="1">
      <c r="A155" s="30"/>
      <c r="B155" s="23" t="s">
        <v>69</v>
      </c>
      <c r="C155" s="4"/>
      <c r="D155" s="64">
        <v>9781524865726</v>
      </c>
      <c r="E155" s="23" t="s">
        <v>291</v>
      </c>
      <c r="F155" s="23" t="s">
        <v>292</v>
      </c>
      <c r="G155" s="34">
        <v>0</v>
      </c>
      <c r="H155" s="31">
        <v>12.99</v>
      </c>
      <c r="I155" s="32">
        <f t="shared" si="10"/>
        <v>10.83</v>
      </c>
      <c r="J155" s="44">
        <v>36</v>
      </c>
      <c r="K155" s="35">
        <f t="shared" si="13"/>
        <v>0</v>
      </c>
      <c r="L155" s="33">
        <f t="shared" si="8"/>
        <v>5.52</v>
      </c>
    </row>
    <row r="156" spans="1:12" s="28" customFormat="1" ht="18" customHeight="1">
      <c r="A156" s="30"/>
      <c r="B156" s="23" t="s">
        <v>69</v>
      </c>
      <c r="C156" s="4"/>
      <c r="D156" s="64">
        <v>9781524867539</v>
      </c>
      <c r="E156" s="23" t="s">
        <v>293</v>
      </c>
      <c r="F156" s="23" t="s">
        <v>294</v>
      </c>
      <c r="G156" s="34">
        <v>0</v>
      </c>
      <c r="H156" s="31">
        <v>12.99</v>
      </c>
      <c r="I156" s="32">
        <f t="shared" si="10"/>
        <v>10.83</v>
      </c>
      <c r="J156" s="44" t="s">
        <v>561</v>
      </c>
      <c r="K156" s="35">
        <f t="shared" si="13"/>
        <v>0</v>
      </c>
      <c r="L156" s="33">
        <f t="shared" si="8"/>
        <v>5.52</v>
      </c>
    </row>
    <row r="157" spans="1:12" s="28" customFormat="1" ht="18" customHeight="1">
      <c r="A157" s="30"/>
      <c r="B157" s="23" t="s">
        <v>69</v>
      </c>
      <c r="C157" s="4"/>
      <c r="D157" s="64">
        <v>9781524864873</v>
      </c>
      <c r="E157" s="23" t="s">
        <v>295</v>
      </c>
      <c r="F157" s="23" t="s">
        <v>296</v>
      </c>
      <c r="G157" s="34">
        <v>0</v>
      </c>
      <c r="H157" s="31">
        <v>12.99</v>
      </c>
      <c r="I157" s="32">
        <f t="shared" si="10"/>
        <v>10.83</v>
      </c>
      <c r="J157" s="44">
        <v>36</v>
      </c>
      <c r="K157" s="35">
        <f t="shared" si="13"/>
        <v>0</v>
      </c>
      <c r="L157" s="33">
        <f t="shared" si="8"/>
        <v>5.52</v>
      </c>
    </row>
    <row r="158" spans="1:12" s="28" customFormat="1" ht="18" customHeight="1">
      <c r="A158" s="30"/>
      <c r="B158" s="23" t="s">
        <v>69</v>
      </c>
      <c r="C158" s="4"/>
      <c r="D158" s="64">
        <v>9781524863678</v>
      </c>
      <c r="E158" s="23" t="s">
        <v>297</v>
      </c>
      <c r="F158" s="23" t="s">
        <v>298</v>
      </c>
      <c r="G158" s="34">
        <v>0</v>
      </c>
      <c r="H158" s="31">
        <v>12.99</v>
      </c>
      <c r="I158" s="32">
        <f t="shared" si="10"/>
        <v>10.83</v>
      </c>
      <c r="J158" s="44">
        <v>36</v>
      </c>
      <c r="K158" s="35">
        <f t="shared" si="13"/>
        <v>0</v>
      </c>
      <c r="L158" s="33">
        <f t="shared" si="8"/>
        <v>5.52</v>
      </c>
    </row>
    <row r="159" spans="1:12" s="28" customFormat="1" ht="18" customHeight="1">
      <c r="A159" s="30"/>
      <c r="B159" s="23" t="s">
        <v>69</v>
      </c>
      <c r="C159" s="4"/>
      <c r="D159" s="64">
        <v>9781524863852</v>
      </c>
      <c r="E159" s="23" t="s">
        <v>299</v>
      </c>
      <c r="F159" s="23" t="s">
        <v>300</v>
      </c>
      <c r="G159" s="34">
        <v>0</v>
      </c>
      <c r="H159" s="31">
        <v>12.99</v>
      </c>
      <c r="I159" s="32">
        <f t="shared" si="10"/>
        <v>10.83</v>
      </c>
      <c r="J159" s="44">
        <v>36</v>
      </c>
      <c r="K159" s="35">
        <f t="shared" si="13"/>
        <v>0</v>
      </c>
      <c r="L159" s="33">
        <f t="shared" si="8"/>
        <v>5.52</v>
      </c>
    </row>
    <row r="160" spans="1:12" s="28" customFormat="1" ht="18" customHeight="1">
      <c r="A160" s="30"/>
      <c r="B160" s="23" t="s">
        <v>69</v>
      </c>
      <c r="C160" s="4"/>
      <c r="D160" s="64">
        <v>9781524863920</v>
      </c>
      <c r="E160" s="23" t="s">
        <v>303</v>
      </c>
      <c r="F160" s="23" t="s">
        <v>304</v>
      </c>
      <c r="G160" s="34">
        <v>0</v>
      </c>
      <c r="H160" s="31">
        <v>12.99</v>
      </c>
      <c r="I160" s="32">
        <f t="shared" si="10"/>
        <v>10.83</v>
      </c>
      <c r="J160" s="44">
        <v>36</v>
      </c>
      <c r="K160" s="35">
        <f t="shared" si="13"/>
        <v>0</v>
      </c>
      <c r="L160" s="33">
        <f t="shared" ref="L160:L222" si="14">I160-(I160*$G$27)</f>
        <v>5.52</v>
      </c>
    </row>
    <row r="161" spans="1:12" s="28" customFormat="1" ht="18" customHeight="1">
      <c r="A161" s="30"/>
      <c r="B161" s="23" t="s">
        <v>69</v>
      </c>
      <c r="C161" s="4"/>
      <c r="D161" s="64">
        <v>9781524864859</v>
      </c>
      <c r="E161" s="23" t="s">
        <v>305</v>
      </c>
      <c r="F161" s="23" t="s">
        <v>306</v>
      </c>
      <c r="G161" s="34">
        <v>0</v>
      </c>
      <c r="H161" s="31">
        <v>12.99</v>
      </c>
      <c r="I161" s="32">
        <f t="shared" si="10"/>
        <v>10.83</v>
      </c>
      <c r="J161" s="44">
        <v>32</v>
      </c>
      <c r="K161" s="35">
        <f t="shared" si="13"/>
        <v>0</v>
      </c>
      <c r="L161" s="33">
        <f t="shared" si="14"/>
        <v>5.52</v>
      </c>
    </row>
    <row r="162" spans="1:12" s="28" customFormat="1" ht="18" customHeight="1">
      <c r="A162" s="30"/>
      <c r="B162" s="23" t="s">
        <v>69</v>
      </c>
      <c r="C162" s="4"/>
      <c r="D162" s="64">
        <v>9781524863883</v>
      </c>
      <c r="E162" s="23" t="s">
        <v>307</v>
      </c>
      <c r="F162" s="23" t="s">
        <v>308</v>
      </c>
      <c r="G162" s="34">
        <v>0</v>
      </c>
      <c r="H162" s="31">
        <v>12.99</v>
      </c>
      <c r="I162" s="32">
        <f t="shared" si="10"/>
        <v>10.83</v>
      </c>
      <c r="J162" s="44">
        <v>36</v>
      </c>
      <c r="K162" s="35">
        <f t="shared" si="13"/>
        <v>0</v>
      </c>
      <c r="L162" s="33">
        <f t="shared" si="14"/>
        <v>5.52</v>
      </c>
    </row>
    <row r="163" spans="1:12" s="28" customFormat="1" ht="18" customHeight="1">
      <c r="A163" s="30"/>
      <c r="B163" s="23" t="s">
        <v>69</v>
      </c>
      <c r="C163" s="4"/>
      <c r="D163" s="64">
        <v>9781524865900</v>
      </c>
      <c r="E163" s="23" t="s">
        <v>309</v>
      </c>
      <c r="F163" s="23" t="s">
        <v>569</v>
      </c>
      <c r="G163" s="34">
        <v>0</v>
      </c>
      <c r="H163" s="31">
        <v>12.99</v>
      </c>
      <c r="I163" s="32">
        <f t="shared" si="10"/>
        <v>10.83</v>
      </c>
      <c r="J163" s="44">
        <v>36</v>
      </c>
      <c r="K163" s="35">
        <f t="shared" si="13"/>
        <v>0</v>
      </c>
      <c r="L163" s="33">
        <f t="shared" si="14"/>
        <v>5.52</v>
      </c>
    </row>
    <row r="164" spans="1:12" s="28" customFormat="1" ht="18" customHeight="1">
      <c r="A164" s="30"/>
      <c r="B164" s="23" t="s">
        <v>69</v>
      </c>
      <c r="C164" s="4"/>
      <c r="D164" s="64">
        <v>9781524867614</v>
      </c>
      <c r="E164" s="23" t="s">
        <v>310</v>
      </c>
      <c r="F164" s="23" t="s">
        <v>311</v>
      </c>
      <c r="G164" s="34">
        <v>0</v>
      </c>
      <c r="H164" s="31">
        <v>12.99</v>
      </c>
      <c r="I164" s="32">
        <f t="shared" si="10"/>
        <v>10.83</v>
      </c>
      <c r="J164" s="44">
        <v>32</v>
      </c>
      <c r="K164" s="35">
        <f t="shared" si="13"/>
        <v>0</v>
      </c>
      <c r="L164" s="33">
        <f t="shared" si="14"/>
        <v>5.52</v>
      </c>
    </row>
    <row r="165" spans="1:12" s="28" customFormat="1" ht="18" customHeight="1">
      <c r="A165" s="30"/>
      <c r="B165" s="23" t="s">
        <v>69</v>
      </c>
      <c r="C165" s="4"/>
      <c r="D165" s="64">
        <v>9781524863968</v>
      </c>
      <c r="E165" s="23" t="s">
        <v>312</v>
      </c>
      <c r="F165" s="23" t="s">
        <v>313</v>
      </c>
      <c r="G165" s="34">
        <v>0</v>
      </c>
      <c r="H165" s="31">
        <v>12.99</v>
      </c>
      <c r="I165" s="32">
        <f t="shared" si="10"/>
        <v>10.83</v>
      </c>
      <c r="J165" s="44">
        <v>36</v>
      </c>
      <c r="K165" s="35">
        <f t="shared" si="13"/>
        <v>0</v>
      </c>
      <c r="L165" s="33">
        <f t="shared" si="14"/>
        <v>5.52</v>
      </c>
    </row>
    <row r="166" spans="1:12" s="28" customFormat="1" ht="18" customHeight="1">
      <c r="A166" s="30"/>
      <c r="B166" s="60" t="s">
        <v>69</v>
      </c>
      <c r="C166" s="59"/>
      <c r="D166" s="87">
        <v>9781524863340</v>
      </c>
      <c r="E166" s="60" t="s">
        <v>314</v>
      </c>
      <c r="F166" s="60" t="s">
        <v>315</v>
      </c>
      <c r="G166" s="34">
        <v>0</v>
      </c>
      <c r="H166" s="31">
        <v>12.99</v>
      </c>
      <c r="I166" s="32">
        <f t="shared" si="10"/>
        <v>10.83</v>
      </c>
      <c r="J166" s="44">
        <v>32</v>
      </c>
      <c r="K166" s="35">
        <f t="shared" si="13"/>
        <v>0</v>
      </c>
      <c r="L166" s="33">
        <f t="shared" si="14"/>
        <v>5.52</v>
      </c>
    </row>
    <row r="167" spans="1:12" s="28" customFormat="1" ht="18" customHeight="1">
      <c r="A167" s="30"/>
      <c r="B167" s="23" t="s">
        <v>69</v>
      </c>
      <c r="C167" s="4"/>
      <c r="D167" s="64">
        <v>9781524863975</v>
      </c>
      <c r="E167" s="23" t="s">
        <v>316</v>
      </c>
      <c r="F167" s="23" t="s">
        <v>317</v>
      </c>
      <c r="G167" s="34">
        <v>0</v>
      </c>
      <c r="H167" s="31">
        <v>12.99</v>
      </c>
      <c r="I167" s="32">
        <f t="shared" si="10"/>
        <v>10.83</v>
      </c>
      <c r="J167" s="44">
        <v>36</v>
      </c>
      <c r="K167" s="35">
        <f t="shared" si="13"/>
        <v>0</v>
      </c>
      <c r="L167" s="33">
        <f t="shared" si="14"/>
        <v>5.52</v>
      </c>
    </row>
    <row r="168" spans="1:12" s="28" customFormat="1" ht="18" customHeight="1">
      <c r="A168" s="30"/>
      <c r="B168" s="23" t="s">
        <v>69</v>
      </c>
      <c r="C168" s="4"/>
      <c r="D168" s="64">
        <v>9781524865634</v>
      </c>
      <c r="E168" s="23" t="s">
        <v>318</v>
      </c>
      <c r="F168" s="23" t="s">
        <v>319</v>
      </c>
      <c r="G168" s="34">
        <v>0</v>
      </c>
      <c r="H168" s="31">
        <v>12.99</v>
      </c>
      <c r="I168" s="32">
        <f t="shared" si="10"/>
        <v>10.83</v>
      </c>
      <c r="J168" s="44">
        <v>36</v>
      </c>
      <c r="K168" s="35">
        <f t="shared" si="13"/>
        <v>0</v>
      </c>
      <c r="L168" s="33">
        <f t="shared" si="14"/>
        <v>5.52</v>
      </c>
    </row>
    <row r="169" spans="1:12" s="28" customFormat="1" ht="18" customHeight="1">
      <c r="A169" s="30"/>
      <c r="B169" s="23" t="s">
        <v>69</v>
      </c>
      <c r="C169" s="4"/>
      <c r="D169" s="64">
        <v>9781524863555</v>
      </c>
      <c r="E169" s="23" t="s">
        <v>320</v>
      </c>
      <c r="F169" s="23" t="s">
        <v>321</v>
      </c>
      <c r="G169" s="34">
        <v>0</v>
      </c>
      <c r="H169" s="31">
        <v>12.99</v>
      </c>
      <c r="I169" s="32">
        <f t="shared" si="10"/>
        <v>10.83</v>
      </c>
      <c r="J169" s="44">
        <v>32</v>
      </c>
      <c r="K169" s="35">
        <f t="shared" si="13"/>
        <v>0</v>
      </c>
      <c r="L169" s="33">
        <f t="shared" si="14"/>
        <v>5.52</v>
      </c>
    </row>
    <row r="170" spans="1:12" s="28" customFormat="1" ht="18" customHeight="1">
      <c r="A170" s="30"/>
      <c r="B170" s="23" t="s">
        <v>69</v>
      </c>
      <c r="C170" s="4"/>
      <c r="D170" s="64">
        <v>9781524865832</v>
      </c>
      <c r="E170" s="23" t="s">
        <v>322</v>
      </c>
      <c r="F170" s="23" t="s">
        <v>323</v>
      </c>
      <c r="G170" s="34">
        <v>0</v>
      </c>
      <c r="H170" s="31">
        <v>12.99</v>
      </c>
      <c r="I170" s="32">
        <f t="shared" si="10"/>
        <v>10.83</v>
      </c>
      <c r="J170" s="44">
        <v>32</v>
      </c>
      <c r="K170" s="35">
        <f t="shared" si="13"/>
        <v>0</v>
      </c>
      <c r="L170" s="33">
        <f t="shared" si="14"/>
        <v>5.52</v>
      </c>
    </row>
    <row r="171" spans="1:12" s="28" customFormat="1" ht="18" customHeight="1">
      <c r="A171" s="30"/>
      <c r="B171" s="23" t="s">
        <v>69</v>
      </c>
      <c r="C171" s="4"/>
      <c r="D171" s="64">
        <v>9781524863142</v>
      </c>
      <c r="E171" s="23" t="s">
        <v>324</v>
      </c>
      <c r="F171" s="23" t="s">
        <v>570</v>
      </c>
      <c r="G171" s="34">
        <v>0</v>
      </c>
      <c r="H171" s="31">
        <v>12.99</v>
      </c>
      <c r="I171" s="32">
        <f t="shared" si="10"/>
        <v>10.83</v>
      </c>
      <c r="J171" s="44">
        <v>32</v>
      </c>
      <c r="K171" s="35">
        <f t="shared" si="13"/>
        <v>0</v>
      </c>
      <c r="L171" s="33">
        <f t="shared" si="14"/>
        <v>5.52</v>
      </c>
    </row>
    <row r="172" spans="1:12" s="28" customFormat="1" ht="18" customHeight="1">
      <c r="A172" s="30"/>
      <c r="B172" s="23" t="s">
        <v>69</v>
      </c>
      <c r="C172" s="4"/>
      <c r="D172" s="64">
        <v>9781524863159</v>
      </c>
      <c r="E172" s="23" t="s">
        <v>325</v>
      </c>
      <c r="F172" s="23" t="s">
        <v>326</v>
      </c>
      <c r="G172" s="34">
        <v>0</v>
      </c>
      <c r="H172" s="31">
        <v>12.99</v>
      </c>
      <c r="I172" s="32">
        <f t="shared" si="10"/>
        <v>10.83</v>
      </c>
      <c r="J172" s="44">
        <v>32</v>
      </c>
      <c r="K172" s="35">
        <f t="shared" si="13"/>
        <v>0</v>
      </c>
      <c r="L172" s="33">
        <f t="shared" si="14"/>
        <v>5.52</v>
      </c>
    </row>
    <row r="173" spans="1:12" s="28" customFormat="1" ht="18" customHeight="1">
      <c r="A173" s="30"/>
      <c r="B173" s="23" t="s">
        <v>69</v>
      </c>
      <c r="C173" s="4"/>
      <c r="D173" s="64">
        <v>9781524863357</v>
      </c>
      <c r="E173" s="23" t="s">
        <v>327</v>
      </c>
      <c r="F173" s="23" t="s">
        <v>328</v>
      </c>
      <c r="G173" s="34">
        <v>0</v>
      </c>
      <c r="H173" s="31">
        <v>12.99</v>
      </c>
      <c r="I173" s="32">
        <f t="shared" si="10"/>
        <v>10.83</v>
      </c>
      <c r="J173" s="44">
        <v>36</v>
      </c>
      <c r="K173" s="35">
        <f t="shared" si="13"/>
        <v>0</v>
      </c>
      <c r="L173" s="33">
        <f t="shared" si="14"/>
        <v>5.52</v>
      </c>
    </row>
    <row r="174" spans="1:12" s="28" customFormat="1" ht="18" customHeight="1">
      <c r="A174" s="30"/>
      <c r="B174" s="60" t="s">
        <v>69</v>
      </c>
      <c r="C174" s="59"/>
      <c r="D174" s="87">
        <v>9781524863753</v>
      </c>
      <c r="E174" s="60" t="s">
        <v>329</v>
      </c>
      <c r="F174" s="60" t="s">
        <v>330</v>
      </c>
      <c r="G174" s="34">
        <v>0</v>
      </c>
      <c r="H174" s="31">
        <v>12.99</v>
      </c>
      <c r="I174" s="32">
        <f t="shared" si="10"/>
        <v>10.83</v>
      </c>
      <c r="J174" s="44">
        <v>32</v>
      </c>
      <c r="K174" s="35">
        <f t="shared" si="13"/>
        <v>0</v>
      </c>
      <c r="L174" s="33">
        <f t="shared" si="14"/>
        <v>5.52</v>
      </c>
    </row>
    <row r="175" spans="1:12" s="28" customFormat="1" ht="18" customHeight="1">
      <c r="A175" s="30"/>
      <c r="B175" s="23" t="s">
        <v>69</v>
      </c>
      <c r="C175" s="4"/>
      <c r="D175" s="64">
        <v>9781524863838</v>
      </c>
      <c r="E175" s="23" t="s">
        <v>331</v>
      </c>
      <c r="F175" s="23" t="s">
        <v>332</v>
      </c>
      <c r="G175" s="34">
        <v>0</v>
      </c>
      <c r="H175" s="31">
        <v>12.99</v>
      </c>
      <c r="I175" s="32">
        <f t="shared" si="10"/>
        <v>10.83</v>
      </c>
      <c r="J175" s="44">
        <v>32</v>
      </c>
      <c r="K175" s="35">
        <f t="shared" si="13"/>
        <v>0</v>
      </c>
      <c r="L175" s="33">
        <f t="shared" si="14"/>
        <v>5.52</v>
      </c>
    </row>
    <row r="176" spans="1:12" s="28" customFormat="1" ht="18" customHeight="1">
      <c r="A176" s="30"/>
      <c r="B176" s="23" t="s">
        <v>69</v>
      </c>
      <c r="C176" s="4"/>
      <c r="D176" s="64">
        <v>9781524864125</v>
      </c>
      <c r="E176" s="23" t="s">
        <v>333</v>
      </c>
      <c r="F176" s="23" t="s">
        <v>334</v>
      </c>
      <c r="G176" s="34">
        <v>0</v>
      </c>
      <c r="H176" s="31">
        <v>12.99</v>
      </c>
      <c r="I176" s="32">
        <f t="shared" si="10"/>
        <v>10.83</v>
      </c>
      <c r="J176" s="44">
        <v>32</v>
      </c>
      <c r="K176" s="35">
        <f t="shared" si="13"/>
        <v>0</v>
      </c>
      <c r="L176" s="33">
        <f t="shared" si="14"/>
        <v>5.52</v>
      </c>
    </row>
    <row r="177" spans="1:12" ht="15.75">
      <c r="B177" s="23" t="s">
        <v>69</v>
      </c>
      <c r="D177" s="64">
        <v>9781524863579</v>
      </c>
      <c r="E177" s="23" t="s">
        <v>335</v>
      </c>
      <c r="F177" s="23" t="s">
        <v>336</v>
      </c>
      <c r="G177" s="34">
        <v>0</v>
      </c>
      <c r="H177" s="31">
        <v>12.99</v>
      </c>
      <c r="I177" s="32">
        <f t="shared" si="10"/>
        <v>10.83</v>
      </c>
      <c r="J177" s="44">
        <v>36</v>
      </c>
      <c r="K177" s="35">
        <f t="shared" si="13"/>
        <v>0</v>
      </c>
      <c r="L177" s="33">
        <f t="shared" si="14"/>
        <v>5.52</v>
      </c>
    </row>
    <row r="178" spans="1:12" s="28" customFormat="1" ht="15.75">
      <c r="A178" s="30"/>
      <c r="B178" s="23" t="s">
        <v>69</v>
      </c>
      <c r="C178" s="4"/>
      <c r="D178" s="64">
        <v>9781524863760</v>
      </c>
      <c r="E178" s="23" t="s">
        <v>337</v>
      </c>
      <c r="F178" s="23" t="s">
        <v>338</v>
      </c>
      <c r="G178" s="34">
        <v>0</v>
      </c>
      <c r="H178" s="31">
        <v>12.99</v>
      </c>
      <c r="I178" s="32">
        <f t="shared" si="10"/>
        <v>10.83</v>
      </c>
      <c r="J178" s="44">
        <v>36</v>
      </c>
      <c r="K178" s="35">
        <f t="shared" si="13"/>
        <v>0</v>
      </c>
      <c r="L178" s="33">
        <f t="shared" si="14"/>
        <v>5.52</v>
      </c>
    </row>
    <row r="179" spans="1:12" s="28" customFormat="1" ht="18" customHeight="1">
      <c r="A179" s="30"/>
      <c r="B179" s="23" t="s">
        <v>69</v>
      </c>
      <c r="C179" s="4"/>
      <c r="D179" s="64">
        <v>9781524863562</v>
      </c>
      <c r="E179" s="23" t="s">
        <v>339</v>
      </c>
      <c r="F179" s="23" t="s">
        <v>340</v>
      </c>
      <c r="G179" s="34">
        <v>0</v>
      </c>
      <c r="H179" s="31">
        <v>12.99</v>
      </c>
      <c r="I179" s="32">
        <f t="shared" si="10"/>
        <v>10.83</v>
      </c>
      <c r="J179" s="44">
        <v>36</v>
      </c>
      <c r="K179" s="35">
        <f t="shared" si="13"/>
        <v>0</v>
      </c>
      <c r="L179" s="33">
        <f t="shared" si="14"/>
        <v>5.52</v>
      </c>
    </row>
    <row r="180" spans="1:12" s="28" customFormat="1" ht="18" customHeight="1">
      <c r="A180" s="30"/>
      <c r="B180" s="60" t="s">
        <v>69</v>
      </c>
      <c r="C180" s="59"/>
      <c r="D180" s="87">
        <v>9781524863777</v>
      </c>
      <c r="E180" s="60" t="s">
        <v>341</v>
      </c>
      <c r="F180" s="60" t="s">
        <v>342</v>
      </c>
      <c r="G180" s="34">
        <v>0</v>
      </c>
      <c r="H180" s="31">
        <v>14.99</v>
      </c>
      <c r="I180" s="32">
        <f t="shared" si="10"/>
        <v>12.49</v>
      </c>
      <c r="J180" s="44" t="s">
        <v>561</v>
      </c>
      <c r="K180" s="35">
        <f t="shared" si="13"/>
        <v>0</v>
      </c>
      <c r="L180" s="33">
        <f t="shared" si="14"/>
        <v>6.37</v>
      </c>
    </row>
    <row r="181" spans="1:12" s="28" customFormat="1" ht="18" customHeight="1">
      <c r="A181" s="30"/>
      <c r="B181" s="60" t="s">
        <v>69</v>
      </c>
      <c r="C181" s="59"/>
      <c r="D181" s="87">
        <v>9781524865719</v>
      </c>
      <c r="E181" s="60" t="s">
        <v>343</v>
      </c>
      <c r="F181" s="60" t="s">
        <v>344</v>
      </c>
      <c r="G181" s="34">
        <v>0</v>
      </c>
      <c r="H181" s="31">
        <v>14.99</v>
      </c>
      <c r="I181" s="32">
        <f t="shared" si="10"/>
        <v>12.49</v>
      </c>
      <c r="J181" s="44" t="s">
        <v>561</v>
      </c>
      <c r="K181" s="35">
        <f t="shared" si="13"/>
        <v>0</v>
      </c>
      <c r="L181" s="33">
        <f t="shared" si="14"/>
        <v>6.37</v>
      </c>
    </row>
    <row r="182" spans="1:12" s="28" customFormat="1" ht="18" customHeight="1">
      <c r="A182" s="30"/>
      <c r="B182" s="60" t="s">
        <v>69</v>
      </c>
      <c r="C182" s="59"/>
      <c r="D182" s="87">
        <v>9781524865641</v>
      </c>
      <c r="E182" s="60" t="s">
        <v>345</v>
      </c>
      <c r="F182" s="60" t="s">
        <v>346</v>
      </c>
      <c r="G182" s="34">
        <v>0</v>
      </c>
      <c r="H182" s="31">
        <v>12.99</v>
      </c>
      <c r="I182" s="32">
        <f t="shared" si="10"/>
        <v>10.83</v>
      </c>
      <c r="J182" s="44">
        <v>36</v>
      </c>
      <c r="K182" s="35">
        <f t="shared" si="13"/>
        <v>0</v>
      </c>
      <c r="L182" s="33">
        <f t="shared" si="14"/>
        <v>5.52</v>
      </c>
    </row>
    <row r="183" spans="1:12" s="28" customFormat="1" ht="18" customHeight="1">
      <c r="A183" s="30"/>
      <c r="B183" s="60" t="s">
        <v>69</v>
      </c>
      <c r="C183" s="59"/>
      <c r="D183" s="87">
        <v>9781524865658</v>
      </c>
      <c r="E183" s="60" t="s">
        <v>347</v>
      </c>
      <c r="F183" s="60" t="s">
        <v>348</v>
      </c>
      <c r="G183" s="34">
        <v>0</v>
      </c>
      <c r="H183" s="31">
        <v>12.99</v>
      </c>
      <c r="I183" s="32">
        <f t="shared" si="10"/>
        <v>10.83</v>
      </c>
      <c r="J183" s="44">
        <v>36</v>
      </c>
      <c r="K183" s="35">
        <f t="shared" si="13"/>
        <v>0</v>
      </c>
      <c r="L183" s="33">
        <f t="shared" si="14"/>
        <v>5.52</v>
      </c>
    </row>
    <row r="184" spans="1:12" s="28" customFormat="1" ht="18" customHeight="1">
      <c r="A184" s="30"/>
      <c r="B184" s="60" t="s">
        <v>69</v>
      </c>
      <c r="C184" s="59"/>
      <c r="D184" s="87">
        <v>9781524865665</v>
      </c>
      <c r="E184" s="60" t="s">
        <v>349</v>
      </c>
      <c r="F184" s="60" t="s">
        <v>350</v>
      </c>
      <c r="G184" s="34">
        <v>0</v>
      </c>
      <c r="H184" s="31">
        <v>12.99</v>
      </c>
      <c r="I184" s="32">
        <f t="shared" ref="I184:I247" si="15">H184/120*100</f>
        <v>10.83</v>
      </c>
      <c r="J184" s="44">
        <v>36</v>
      </c>
      <c r="K184" s="35">
        <f t="shared" si="13"/>
        <v>0</v>
      </c>
      <c r="L184" s="33">
        <f t="shared" si="14"/>
        <v>5.52</v>
      </c>
    </row>
    <row r="185" spans="1:12" s="28" customFormat="1" ht="18" customHeight="1">
      <c r="A185" s="30"/>
      <c r="B185" s="60" t="s">
        <v>69</v>
      </c>
      <c r="C185" s="59"/>
      <c r="D185" s="87">
        <v>9781524865672</v>
      </c>
      <c r="E185" s="60" t="s">
        <v>351</v>
      </c>
      <c r="F185" s="60" t="s">
        <v>352</v>
      </c>
      <c r="G185" s="34">
        <v>0</v>
      </c>
      <c r="H185" s="31">
        <v>12.99</v>
      </c>
      <c r="I185" s="32">
        <f t="shared" si="15"/>
        <v>10.83</v>
      </c>
      <c r="J185" s="44">
        <v>36</v>
      </c>
      <c r="K185" s="35">
        <f t="shared" si="13"/>
        <v>0</v>
      </c>
      <c r="L185" s="33">
        <f t="shared" si="14"/>
        <v>5.52</v>
      </c>
    </row>
    <row r="186" spans="1:12" s="28" customFormat="1" ht="18" customHeight="1">
      <c r="A186" s="30"/>
      <c r="B186" s="60" t="s">
        <v>548</v>
      </c>
      <c r="C186" s="59"/>
      <c r="D186" s="87">
        <v>9781524864965</v>
      </c>
      <c r="E186" s="60" t="s">
        <v>353</v>
      </c>
      <c r="F186" s="60" t="s">
        <v>354</v>
      </c>
      <c r="G186" s="34">
        <v>0</v>
      </c>
      <c r="H186" s="31">
        <v>7.99</v>
      </c>
      <c r="I186" s="32">
        <f t="shared" si="15"/>
        <v>6.66</v>
      </c>
      <c r="J186" s="44">
        <v>72</v>
      </c>
      <c r="K186" s="35">
        <f t="shared" si="13"/>
        <v>0</v>
      </c>
      <c r="L186" s="33">
        <f t="shared" si="14"/>
        <v>3.4</v>
      </c>
    </row>
    <row r="187" spans="1:12" s="28" customFormat="1" ht="18" customHeight="1">
      <c r="A187" s="30"/>
      <c r="B187" s="60" t="s">
        <v>548</v>
      </c>
      <c r="C187" s="59"/>
      <c r="D187" s="87">
        <v>9781524864927</v>
      </c>
      <c r="E187" s="60" t="s">
        <v>355</v>
      </c>
      <c r="F187" s="60" t="s">
        <v>356</v>
      </c>
      <c r="G187" s="34">
        <v>0</v>
      </c>
      <c r="H187" s="31">
        <v>7.99</v>
      </c>
      <c r="I187" s="32">
        <f t="shared" si="15"/>
        <v>6.66</v>
      </c>
      <c r="J187" s="44">
        <v>72</v>
      </c>
      <c r="K187" s="35">
        <f t="shared" si="13"/>
        <v>0</v>
      </c>
      <c r="L187" s="33">
        <f t="shared" si="14"/>
        <v>3.4</v>
      </c>
    </row>
    <row r="188" spans="1:12" s="28" customFormat="1" ht="18" customHeight="1">
      <c r="A188" s="30"/>
      <c r="B188" s="23" t="s">
        <v>548</v>
      </c>
      <c r="C188" s="4"/>
      <c r="D188" s="64">
        <v>9781524864934</v>
      </c>
      <c r="E188" s="23" t="s">
        <v>357</v>
      </c>
      <c r="F188" s="23" t="s">
        <v>358</v>
      </c>
      <c r="G188" s="34">
        <v>0</v>
      </c>
      <c r="H188" s="31">
        <v>7.99</v>
      </c>
      <c r="I188" s="32">
        <f t="shared" si="15"/>
        <v>6.66</v>
      </c>
      <c r="J188" s="44" t="s">
        <v>561</v>
      </c>
      <c r="K188" s="35">
        <f t="shared" si="13"/>
        <v>0</v>
      </c>
      <c r="L188" s="33">
        <f t="shared" si="14"/>
        <v>3.4</v>
      </c>
    </row>
    <row r="189" spans="1:12" s="28" customFormat="1" ht="18" customHeight="1">
      <c r="A189" s="30"/>
      <c r="B189" s="60" t="s">
        <v>548</v>
      </c>
      <c r="C189" s="59"/>
      <c r="D189" s="87">
        <v>9781524864958</v>
      </c>
      <c r="E189" s="60" t="s">
        <v>359</v>
      </c>
      <c r="F189" s="60" t="s">
        <v>360</v>
      </c>
      <c r="G189" s="34">
        <v>0</v>
      </c>
      <c r="H189" s="31">
        <v>7.99</v>
      </c>
      <c r="I189" s="32">
        <f t="shared" si="15"/>
        <v>6.66</v>
      </c>
      <c r="J189" s="44" t="s">
        <v>561</v>
      </c>
      <c r="K189" s="35">
        <f t="shared" si="13"/>
        <v>0</v>
      </c>
      <c r="L189" s="33">
        <f t="shared" si="14"/>
        <v>3.4</v>
      </c>
    </row>
    <row r="190" spans="1:12" s="28" customFormat="1" ht="18" customHeight="1">
      <c r="A190" s="30"/>
      <c r="B190" s="60" t="s">
        <v>548</v>
      </c>
      <c r="C190" s="59"/>
      <c r="D190" s="87">
        <v>9781524864941</v>
      </c>
      <c r="E190" s="60" t="s">
        <v>361</v>
      </c>
      <c r="F190" s="60" t="s">
        <v>362</v>
      </c>
      <c r="G190" s="34">
        <v>0</v>
      </c>
      <c r="H190" s="31">
        <v>7.99</v>
      </c>
      <c r="I190" s="32">
        <f t="shared" si="15"/>
        <v>6.66</v>
      </c>
      <c r="J190" s="44">
        <v>72</v>
      </c>
      <c r="K190" s="35">
        <f t="shared" ref="K190:K253" si="16">G190*L190</f>
        <v>0</v>
      </c>
      <c r="L190" s="33">
        <f t="shared" si="14"/>
        <v>3.4</v>
      </c>
    </row>
    <row r="191" spans="1:12" s="28" customFormat="1" ht="18" customHeight="1">
      <c r="A191" s="30"/>
      <c r="B191" s="62" t="s">
        <v>551</v>
      </c>
      <c r="C191" s="4"/>
      <c r="D191" s="64">
        <v>9781524858926</v>
      </c>
      <c r="E191" s="23" t="s">
        <v>363</v>
      </c>
      <c r="F191" s="23" t="s">
        <v>364</v>
      </c>
      <c r="G191" s="34">
        <v>0</v>
      </c>
      <c r="H191" s="31">
        <v>12.99</v>
      </c>
      <c r="I191" s="32">
        <f t="shared" si="15"/>
        <v>10.83</v>
      </c>
      <c r="J191" s="44" t="s">
        <v>561</v>
      </c>
      <c r="K191" s="35">
        <f t="shared" si="16"/>
        <v>0</v>
      </c>
      <c r="L191" s="33">
        <f t="shared" si="14"/>
        <v>5.52</v>
      </c>
    </row>
    <row r="192" spans="1:12" s="28" customFormat="1" ht="18" customHeight="1">
      <c r="A192" s="30"/>
      <c r="B192" s="60" t="s">
        <v>34</v>
      </c>
      <c r="C192" s="59"/>
      <c r="D192" s="87">
        <v>9781524867454</v>
      </c>
      <c r="E192" s="60" t="s">
        <v>365</v>
      </c>
      <c r="F192" s="60" t="s">
        <v>366</v>
      </c>
      <c r="G192" s="34">
        <v>0</v>
      </c>
      <c r="H192" s="31">
        <v>10.99</v>
      </c>
      <c r="I192" s="32">
        <f t="shared" si="15"/>
        <v>9.16</v>
      </c>
      <c r="J192" s="44" t="s">
        <v>561</v>
      </c>
      <c r="K192" s="35">
        <f t="shared" si="16"/>
        <v>0</v>
      </c>
      <c r="L192" s="33">
        <f t="shared" si="14"/>
        <v>4.67</v>
      </c>
    </row>
    <row r="193" spans="1:12" s="28" customFormat="1" ht="18" customHeight="1">
      <c r="A193" s="30"/>
      <c r="B193" s="60" t="s">
        <v>34</v>
      </c>
      <c r="C193" s="59"/>
      <c r="D193" s="87">
        <v>9781524863623</v>
      </c>
      <c r="E193" s="60" t="s">
        <v>367</v>
      </c>
      <c r="F193" s="60" t="s">
        <v>368</v>
      </c>
      <c r="G193" s="34">
        <v>0</v>
      </c>
      <c r="H193" s="31">
        <v>10.99</v>
      </c>
      <c r="I193" s="32">
        <f t="shared" si="15"/>
        <v>9.16</v>
      </c>
      <c r="J193" s="44" t="s">
        <v>561</v>
      </c>
      <c r="K193" s="35">
        <f t="shared" si="16"/>
        <v>0</v>
      </c>
      <c r="L193" s="33">
        <f t="shared" si="14"/>
        <v>4.67</v>
      </c>
    </row>
    <row r="194" spans="1:12" s="28" customFormat="1" ht="18" customHeight="1">
      <c r="A194" s="30"/>
      <c r="B194" s="60" t="s">
        <v>34</v>
      </c>
      <c r="C194" s="59"/>
      <c r="D194" s="87">
        <v>9781524863630</v>
      </c>
      <c r="E194" s="60" t="s">
        <v>369</v>
      </c>
      <c r="F194" s="60" t="s">
        <v>370</v>
      </c>
      <c r="G194" s="34">
        <v>0</v>
      </c>
      <c r="H194" s="31">
        <v>10.99</v>
      </c>
      <c r="I194" s="32">
        <f t="shared" si="15"/>
        <v>9.16</v>
      </c>
      <c r="J194" s="44" t="s">
        <v>561</v>
      </c>
      <c r="K194" s="35">
        <f t="shared" si="16"/>
        <v>0</v>
      </c>
      <c r="L194" s="33">
        <f t="shared" si="14"/>
        <v>4.67</v>
      </c>
    </row>
    <row r="195" spans="1:12" s="28" customFormat="1" ht="18" customHeight="1">
      <c r="A195" s="30"/>
      <c r="B195" s="60" t="s">
        <v>34</v>
      </c>
      <c r="C195" s="59"/>
      <c r="D195" s="87">
        <v>9781524865849</v>
      </c>
      <c r="E195" s="60" t="s">
        <v>371</v>
      </c>
      <c r="F195" s="60" t="s">
        <v>372</v>
      </c>
      <c r="G195" s="34">
        <v>0</v>
      </c>
      <c r="H195" s="31">
        <v>10.99</v>
      </c>
      <c r="I195" s="32">
        <f t="shared" si="15"/>
        <v>9.16</v>
      </c>
      <c r="J195" s="44" t="s">
        <v>561</v>
      </c>
      <c r="K195" s="35">
        <f t="shared" si="16"/>
        <v>0</v>
      </c>
      <c r="L195" s="33">
        <f t="shared" si="14"/>
        <v>4.67</v>
      </c>
    </row>
    <row r="196" spans="1:12" s="28" customFormat="1" ht="18" customHeight="1">
      <c r="A196" s="30"/>
      <c r="B196" s="23" t="s">
        <v>34</v>
      </c>
      <c r="C196" s="4"/>
      <c r="D196" s="64">
        <v>9781524863494</v>
      </c>
      <c r="E196" s="23" t="s">
        <v>373</v>
      </c>
      <c r="F196" s="23" t="s">
        <v>374</v>
      </c>
      <c r="G196" s="34">
        <v>0</v>
      </c>
      <c r="H196" s="31">
        <v>10.99</v>
      </c>
      <c r="I196" s="32">
        <f t="shared" si="15"/>
        <v>9.16</v>
      </c>
      <c r="J196" s="44" t="s">
        <v>561</v>
      </c>
      <c r="K196" s="35">
        <f t="shared" si="16"/>
        <v>0</v>
      </c>
      <c r="L196" s="33">
        <f t="shared" si="14"/>
        <v>4.67</v>
      </c>
    </row>
    <row r="197" spans="1:12" s="28" customFormat="1" ht="18" customHeight="1">
      <c r="A197" s="30"/>
      <c r="B197" s="23" t="s">
        <v>34</v>
      </c>
      <c r="C197" s="4"/>
      <c r="D197" s="64">
        <v>9781524864880</v>
      </c>
      <c r="E197" s="23" t="s">
        <v>375</v>
      </c>
      <c r="F197" s="23" t="s">
        <v>571</v>
      </c>
      <c r="G197" s="34">
        <v>0</v>
      </c>
      <c r="H197" s="31">
        <v>10.99</v>
      </c>
      <c r="I197" s="32">
        <f t="shared" si="15"/>
        <v>9.16</v>
      </c>
      <c r="J197" s="44" t="s">
        <v>561</v>
      </c>
      <c r="K197" s="35">
        <f t="shared" si="16"/>
        <v>0</v>
      </c>
      <c r="L197" s="33">
        <f t="shared" si="14"/>
        <v>4.67</v>
      </c>
    </row>
    <row r="198" spans="1:12" s="28" customFormat="1" ht="18" customHeight="1">
      <c r="A198" s="30"/>
      <c r="B198" s="23" t="s">
        <v>34</v>
      </c>
      <c r="C198" s="4"/>
      <c r="D198" s="64">
        <v>9781524864040</v>
      </c>
      <c r="E198" s="23" t="s">
        <v>376</v>
      </c>
      <c r="F198" s="23" t="s">
        <v>377</v>
      </c>
      <c r="G198" s="34">
        <v>0</v>
      </c>
      <c r="H198" s="31">
        <v>12.99</v>
      </c>
      <c r="I198" s="32">
        <f t="shared" si="15"/>
        <v>10.83</v>
      </c>
      <c r="J198" s="44" t="s">
        <v>561</v>
      </c>
      <c r="K198" s="35">
        <f t="shared" si="16"/>
        <v>0</v>
      </c>
      <c r="L198" s="33">
        <f t="shared" si="14"/>
        <v>5.52</v>
      </c>
    </row>
    <row r="199" spans="1:12" s="28" customFormat="1" ht="18" customHeight="1">
      <c r="A199" s="30"/>
      <c r="B199" s="23" t="s">
        <v>34</v>
      </c>
      <c r="C199" s="4"/>
      <c r="D199" s="64">
        <v>9781524864095</v>
      </c>
      <c r="E199" s="23" t="s">
        <v>378</v>
      </c>
      <c r="F199" s="23" t="s">
        <v>379</v>
      </c>
      <c r="G199" s="34">
        <v>0</v>
      </c>
      <c r="H199" s="31">
        <v>10.99</v>
      </c>
      <c r="I199" s="32">
        <f t="shared" si="15"/>
        <v>9.16</v>
      </c>
      <c r="J199" s="44" t="s">
        <v>561</v>
      </c>
      <c r="K199" s="35">
        <f t="shared" si="16"/>
        <v>0</v>
      </c>
      <c r="L199" s="33">
        <f t="shared" si="14"/>
        <v>4.67</v>
      </c>
    </row>
    <row r="200" spans="1:12" s="28" customFormat="1" ht="18" customHeight="1">
      <c r="A200" s="30"/>
      <c r="B200" s="60" t="s">
        <v>54</v>
      </c>
      <c r="C200" s="59"/>
      <c r="D200" s="87">
        <v>9781524863371</v>
      </c>
      <c r="E200" s="60" t="s">
        <v>380</v>
      </c>
      <c r="F200" s="60" t="s">
        <v>381</v>
      </c>
      <c r="G200" s="34">
        <v>0</v>
      </c>
      <c r="H200" s="31">
        <v>14.99</v>
      </c>
      <c r="I200" s="32">
        <f t="shared" si="15"/>
        <v>12.49</v>
      </c>
      <c r="J200" s="44" t="s">
        <v>561</v>
      </c>
      <c r="K200" s="35">
        <f t="shared" si="16"/>
        <v>0</v>
      </c>
      <c r="L200" s="33">
        <f t="shared" si="14"/>
        <v>6.37</v>
      </c>
    </row>
    <row r="201" spans="1:12" s="28" customFormat="1" ht="18" customHeight="1">
      <c r="A201" s="30"/>
      <c r="B201" s="23" t="s">
        <v>54</v>
      </c>
      <c r="C201" s="4"/>
      <c r="D201" s="64">
        <v>9781524864477</v>
      </c>
      <c r="E201" s="23" t="s">
        <v>382</v>
      </c>
      <c r="F201" s="23" t="s">
        <v>574</v>
      </c>
      <c r="G201" s="34">
        <v>0</v>
      </c>
      <c r="H201" s="31">
        <v>19.989999999999998</v>
      </c>
      <c r="I201" s="32">
        <f t="shared" si="15"/>
        <v>16.66</v>
      </c>
      <c r="J201" s="44">
        <v>20</v>
      </c>
      <c r="K201" s="35">
        <f t="shared" si="16"/>
        <v>0</v>
      </c>
      <c r="L201" s="33">
        <f t="shared" si="14"/>
        <v>8.5</v>
      </c>
    </row>
    <row r="202" spans="1:12" s="28" customFormat="1" ht="18" customHeight="1">
      <c r="A202" s="30"/>
      <c r="B202" s="23" t="s">
        <v>54</v>
      </c>
      <c r="C202" s="4"/>
      <c r="D202" s="64">
        <v>9781524864491</v>
      </c>
      <c r="E202" s="23" t="s">
        <v>383</v>
      </c>
      <c r="F202" s="23" t="s">
        <v>573</v>
      </c>
      <c r="G202" s="34">
        <v>0</v>
      </c>
      <c r="H202" s="31">
        <v>19.989999999999998</v>
      </c>
      <c r="I202" s="32">
        <f t="shared" si="15"/>
        <v>16.66</v>
      </c>
      <c r="J202" s="44">
        <v>20</v>
      </c>
      <c r="K202" s="35">
        <f t="shared" si="16"/>
        <v>0</v>
      </c>
      <c r="L202" s="33">
        <f t="shared" si="14"/>
        <v>8.5</v>
      </c>
    </row>
    <row r="203" spans="1:12" s="28" customFormat="1" ht="18" customHeight="1">
      <c r="A203" s="30"/>
      <c r="B203" s="23" t="s">
        <v>54</v>
      </c>
      <c r="C203" s="4"/>
      <c r="D203" s="64">
        <v>9781524864507</v>
      </c>
      <c r="E203" s="23" t="s">
        <v>384</v>
      </c>
      <c r="F203" s="23" t="s">
        <v>572</v>
      </c>
      <c r="G203" s="34">
        <v>0</v>
      </c>
      <c r="H203" s="31">
        <v>19.989999999999998</v>
      </c>
      <c r="I203" s="32">
        <f t="shared" si="15"/>
        <v>16.66</v>
      </c>
      <c r="J203" s="44">
        <v>20</v>
      </c>
      <c r="K203" s="35">
        <f t="shared" si="16"/>
        <v>0</v>
      </c>
      <c r="L203" s="33">
        <f t="shared" si="14"/>
        <v>8.5</v>
      </c>
    </row>
    <row r="204" spans="1:12" s="28" customFormat="1" ht="18" customHeight="1">
      <c r="A204" s="30"/>
      <c r="B204" s="23" t="s">
        <v>54</v>
      </c>
      <c r="C204" s="4"/>
      <c r="D204" s="64">
        <v>9781524864484</v>
      </c>
      <c r="E204" s="23" t="s">
        <v>385</v>
      </c>
      <c r="F204" s="23" t="s">
        <v>575</v>
      </c>
      <c r="G204" s="34">
        <v>0</v>
      </c>
      <c r="H204" s="31">
        <v>19.989999999999998</v>
      </c>
      <c r="I204" s="32">
        <f t="shared" si="15"/>
        <v>16.66</v>
      </c>
      <c r="J204" s="44">
        <v>20</v>
      </c>
      <c r="K204" s="35">
        <f t="shared" si="16"/>
        <v>0</v>
      </c>
      <c r="L204" s="33">
        <f t="shared" si="14"/>
        <v>8.5</v>
      </c>
    </row>
    <row r="205" spans="1:12" s="28" customFormat="1" ht="18" customHeight="1">
      <c r="A205" s="30"/>
      <c r="B205" s="23" t="s">
        <v>552</v>
      </c>
      <c r="C205" s="4"/>
      <c r="D205" s="64">
        <v>9781524854775</v>
      </c>
      <c r="E205" s="23" t="s">
        <v>386</v>
      </c>
      <c r="F205" s="23" t="s">
        <v>576</v>
      </c>
      <c r="G205" s="34">
        <v>0</v>
      </c>
      <c r="H205" s="31">
        <v>21</v>
      </c>
      <c r="I205" s="32">
        <f t="shared" si="15"/>
        <v>17.5</v>
      </c>
      <c r="J205" s="44">
        <v>20</v>
      </c>
      <c r="K205" s="35">
        <f t="shared" si="16"/>
        <v>0</v>
      </c>
      <c r="L205" s="33">
        <f t="shared" si="14"/>
        <v>8.93</v>
      </c>
    </row>
    <row r="206" spans="1:12" s="28" customFormat="1" ht="18" customHeight="1">
      <c r="A206" s="30"/>
      <c r="B206" s="23" t="s">
        <v>552</v>
      </c>
      <c r="C206" s="4"/>
      <c r="D206" s="64">
        <v>9781524854782</v>
      </c>
      <c r="E206" s="23" t="s">
        <v>387</v>
      </c>
      <c r="F206" s="23" t="s">
        <v>577</v>
      </c>
      <c r="G206" s="34">
        <v>0</v>
      </c>
      <c r="H206" s="31">
        <v>21</v>
      </c>
      <c r="I206" s="32">
        <f t="shared" si="15"/>
        <v>17.5</v>
      </c>
      <c r="J206" s="44">
        <v>20</v>
      </c>
      <c r="K206" s="35">
        <f t="shared" si="16"/>
        <v>0</v>
      </c>
      <c r="L206" s="33">
        <f t="shared" si="14"/>
        <v>8.93</v>
      </c>
    </row>
    <row r="207" spans="1:12" s="28" customFormat="1" ht="18" customHeight="1">
      <c r="A207" s="30"/>
      <c r="B207" s="23" t="s">
        <v>552</v>
      </c>
      <c r="C207" s="4"/>
      <c r="D207" s="64">
        <v>9781524854744</v>
      </c>
      <c r="E207" s="23" t="s">
        <v>388</v>
      </c>
      <c r="F207" s="23" t="s">
        <v>389</v>
      </c>
      <c r="G207" s="34">
        <v>0</v>
      </c>
      <c r="H207" s="31">
        <v>8</v>
      </c>
      <c r="I207" s="32">
        <f t="shared" si="15"/>
        <v>6.67</v>
      </c>
      <c r="J207" s="44">
        <v>200</v>
      </c>
      <c r="K207" s="35">
        <f t="shared" si="16"/>
        <v>0</v>
      </c>
      <c r="L207" s="33">
        <f t="shared" si="14"/>
        <v>3.4</v>
      </c>
    </row>
    <row r="208" spans="1:12" s="28" customFormat="1" ht="18" customHeight="1">
      <c r="A208" s="30"/>
      <c r="B208" s="23" t="s">
        <v>551</v>
      </c>
      <c r="C208" s="4"/>
      <c r="D208" s="64">
        <v>9781524854768</v>
      </c>
      <c r="E208" s="23" t="s">
        <v>390</v>
      </c>
      <c r="F208" s="23" t="s">
        <v>391</v>
      </c>
      <c r="G208" s="34">
        <v>0</v>
      </c>
      <c r="H208" s="31">
        <v>12</v>
      </c>
      <c r="I208" s="32">
        <f t="shared" si="15"/>
        <v>10</v>
      </c>
      <c r="J208" s="44">
        <v>40</v>
      </c>
      <c r="K208" s="35">
        <f t="shared" si="16"/>
        <v>0</v>
      </c>
      <c r="L208" s="33">
        <f t="shared" si="14"/>
        <v>5.0999999999999996</v>
      </c>
    </row>
    <row r="209" spans="1:12" s="28" customFormat="1" ht="18" customHeight="1">
      <c r="A209" s="30"/>
      <c r="B209" s="23" t="s">
        <v>551</v>
      </c>
      <c r="C209" s="4"/>
      <c r="D209" s="64">
        <v>9781524854799</v>
      </c>
      <c r="E209" s="23" t="s">
        <v>392</v>
      </c>
      <c r="F209" s="23" t="s">
        <v>393</v>
      </c>
      <c r="G209" s="34">
        <v>0</v>
      </c>
      <c r="H209" s="31">
        <v>12</v>
      </c>
      <c r="I209" s="32">
        <f t="shared" si="15"/>
        <v>10</v>
      </c>
      <c r="J209" s="44">
        <v>40</v>
      </c>
      <c r="K209" s="35">
        <f t="shared" si="16"/>
        <v>0</v>
      </c>
      <c r="L209" s="33">
        <f t="shared" si="14"/>
        <v>5.0999999999999996</v>
      </c>
    </row>
    <row r="210" spans="1:12" s="28" customFormat="1" ht="18" customHeight="1">
      <c r="A210" s="30"/>
      <c r="B210" s="23" t="s">
        <v>221</v>
      </c>
      <c r="C210" s="4"/>
      <c r="D210" s="64">
        <v>9781524854751</v>
      </c>
      <c r="E210" s="23" t="s">
        <v>394</v>
      </c>
      <c r="F210" s="23" t="s">
        <v>395</v>
      </c>
      <c r="G210" s="34">
        <v>0</v>
      </c>
      <c r="H210" s="31">
        <v>9</v>
      </c>
      <c r="I210" s="32">
        <f t="shared" si="15"/>
        <v>7.5</v>
      </c>
      <c r="J210" s="44">
        <v>80</v>
      </c>
      <c r="K210" s="35">
        <f t="shared" si="16"/>
        <v>0</v>
      </c>
      <c r="L210" s="33">
        <f t="shared" si="14"/>
        <v>3.83</v>
      </c>
    </row>
    <row r="211" spans="1:12" s="28" customFormat="1" ht="18" customHeight="1">
      <c r="A211" s="30"/>
      <c r="B211" s="23" t="s">
        <v>221</v>
      </c>
      <c r="C211" s="4"/>
      <c r="D211" s="64">
        <v>9781524854737</v>
      </c>
      <c r="E211" s="23" t="s">
        <v>396</v>
      </c>
      <c r="F211" s="23" t="s">
        <v>397</v>
      </c>
      <c r="G211" s="34">
        <v>0</v>
      </c>
      <c r="H211" s="31">
        <v>15</v>
      </c>
      <c r="I211" s="32">
        <f t="shared" si="15"/>
        <v>12.5</v>
      </c>
      <c r="J211" s="44">
        <v>24</v>
      </c>
      <c r="K211" s="35">
        <f t="shared" si="16"/>
        <v>0</v>
      </c>
      <c r="L211" s="33">
        <f t="shared" si="14"/>
        <v>6.38</v>
      </c>
    </row>
    <row r="212" spans="1:12" s="28" customFormat="1" ht="18" customHeight="1">
      <c r="A212" s="30"/>
      <c r="B212" s="23" t="s">
        <v>549</v>
      </c>
      <c r="C212" s="4"/>
      <c r="D212" s="64">
        <v>9781524854805</v>
      </c>
      <c r="E212" s="23" t="s">
        <v>398</v>
      </c>
      <c r="F212" s="23" t="s">
        <v>399</v>
      </c>
      <c r="G212" s="34">
        <v>0</v>
      </c>
      <c r="H212" s="31">
        <v>14</v>
      </c>
      <c r="I212" s="32">
        <f t="shared" si="15"/>
        <v>11.67</v>
      </c>
      <c r="J212" s="44">
        <v>48</v>
      </c>
      <c r="K212" s="35">
        <f t="shared" si="16"/>
        <v>0</v>
      </c>
      <c r="L212" s="33">
        <f t="shared" si="14"/>
        <v>5.95</v>
      </c>
    </row>
    <row r="213" spans="1:12" s="28" customFormat="1" ht="18" customHeight="1">
      <c r="A213" s="30"/>
      <c r="B213" s="23" t="s">
        <v>549</v>
      </c>
      <c r="C213" s="4"/>
      <c r="D213" s="64">
        <v>9781524854812</v>
      </c>
      <c r="E213" s="23" t="s">
        <v>400</v>
      </c>
      <c r="F213" s="23" t="s">
        <v>401</v>
      </c>
      <c r="G213" s="34">
        <v>0</v>
      </c>
      <c r="H213" s="31">
        <v>9</v>
      </c>
      <c r="I213" s="32">
        <f t="shared" si="15"/>
        <v>7.5</v>
      </c>
      <c r="J213" s="44">
        <v>480</v>
      </c>
      <c r="K213" s="35">
        <f t="shared" si="16"/>
        <v>0</v>
      </c>
      <c r="L213" s="33">
        <f t="shared" si="14"/>
        <v>3.83</v>
      </c>
    </row>
    <row r="214" spans="1:12" s="28" customFormat="1" ht="18" customHeight="1">
      <c r="A214" s="30"/>
      <c r="B214" s="23" t="s">
        <v>549</v>
      </c>
      <c r="C214" s="4"/>
      <c r="D214" s="64">
        <v>9781524854829</v>
      </c>
      <c r="E214" s="23" t="s">
        <v>402</v>
      </c>
      <c r="F214" s="23" t="s">
        <v>403</v>
      </c>
      <c r="G214" s="34">
        <v>0</v>
      </c>
      <c r="H214" s="31">
        <v>12</v>
      </c>
      <c r="I214" s="32">
        <f t="shared" si="15"/>
        <v>10</v>
      </c>
      <c r="J214" s="44">
        <v>240</v>
      </c>
      <c r="K214" s="35">
        <f t="shared" si="16"/>
        <v>0</v>
      </c>
      <c r="L214" s="33">
        <f t="shared" si="14"/>
        <v>5.0999999999999996</v>
      </c>
    </row>
    <row r="215" spans="1:12" s="28" customFormat="1" ht="18" customHeight="1">
      <c r="A215" s="30"/>
      <c r="B215" s="23" t="s">
        <v>549</v>
      </c>
      <c r="C215" s="4"/>
      <c r="D215" s="64">
        <v>9781524854836</v>
      </c>
      <c r="E215" s="23" t="s">
        <v>404</v>
      </c>
      <c r="F215" s="23" t="s">
        <v>405</v>
      </c>
      <c r="G215" s="34">
        <v>0</v>
      </c>
      <c r="H215" s="31">
        <v>12</v>
      </c>
      <c r="I215" s="32">
        <f t="shared" si="15"/>
        <v>10</v>
      </c>
      <c r="J215" s="44">
        <v>92</v>
      </c>
      <c r="K215" s="35">
        <f t="shared" si="16"/>
        <v>0</v>
      </c>
      <c r="L215" s="33">
        <f t="shared" si="14"/>
        <v>5.0999999999999996</v>
      </c>
    </row>
    <row r="216" spans="1:12" s="28" customFormat="1" ht="18" customHeight="1">
      <c r="A216" s="30"/>
      <c r="B216" s="23" t="s">
        <v>553</v>
      </c>
      <c r="C216" s="4"/>
      <c r="D216" s="64">
        <v>9780789337535</v>
      </c>
      <c r="E216" s="23" t="s">
        <v>406</v>
      </c>
      <c r="F216" s="23" t="s">
        <v>407</v>
      </c>
      <c r="G216" s="34">
        <v>0</v>
      </c>
      <c r="H216" s="31">
        <v>12.99</v>
      </c>
      <c r="I216" s="32">
        <f t="shared" si="15"/>
        <v>10.83</v>
      </c>
      <c r="J216" s="44" t="s">
        <v>561</v>
      </c>
      <c r="K216" s="35">
        <f t="shared" si="16"/>
        <v>0</v>
      </c>
      <c r="L216" s="33">
        <f t="shared" si="14"/>
        <v>5.52</v>
      </c>
    </row>
    <row r="217" spans="1:12" s="28" customFormat="1" ht="18" customHeight="1">
      <c r="A217" s="30"/>
      <c r="B217" s="60" t="s">
        <v>34</v>
      </c>
      <c r="C217" s="59"/>
      <c r="D217" s="87">
        <v>9780789340269</v>
      </c>
      <c r="E217" s="60" t="s">
        <v>408</v>
      </c>
      <c r="F217" s="60" t="s">
        <v>409</v>
      </c>
      <c r="G217" s="34">
        <v>0</v>
      </c>
      <c r="H217" s="31">
        <v>10.99</v>
      </c>
      <c r="I217" s="32">
        <f t="shared" si="15"/>
        <v>9.16</v>
      </c>
      <c r="J217" s="44">
        <v>48</v>
      </c>
      <c r="K217" s="35">
        <f t="shared" si="16"/>
        <v>0</v>
      </c>
      <c r="L217" s="33">
        <f t="shared" si="14"/>
        <v>4.67</v>
      </c>
    </row>
    <row r="218" spans="1:12" s="28" customFormat="1" ht="18" customHeight="1">
      <c r="A218" s="30"/>
      <c r="B218" s="60" t="s">
        <v>69</v>
      </c>
      <c r="C218" s="59"/>
      <c r="D218" s="87">
        <v>9780789340016</v>
      </c>
      <c r="E218" s="60" t="s">
        <v>410</v>
      </c>
      <c r="F218" s="60" t="s">
        <v>411</v>
      </c>
      <c r="G218" s="34">
        <v>0</v>
      </c>
      <c r="H218" s="31">
        <v>12.99</v>
      </c>
      <c r="I218" s="32">
        <f t="shared" si="15"/>
        <v>10.83</v>
      </c>
      <c r="J218" s="44">
        <v>36</v>
      </c>
      <c r="K218" s="35">
        <f t="shared" si="16"/>
        <v>0</v>
      </c>
      <c r="L218" s="33">
        <f t="shared" si="14"/>
        <v>5.52</v>
      </c>
    </row>
    <row r="219" spans="1:12" s="28" customFormat="1" ht="18" customHeight="1">
      <c r="A219" s="30"/>
      <c r="B219" s="60" t="s">
        <v>34</v>
      </c>
      <c r="C219" s="59"/>
      <c r="D219" s="87">
        <v>9780789340405</v>
      </c>
      <c r="E219" s="60" t="s">
        <v>412</v>
      </c>
      <c r="F219" s="60" t="s">
        <v>413</v>
      </c>
      <c r="G219" s="34">
        <v>0</v>
      </c>
      <c r="H219" s="31">
        <v>10.99</v>
      </c>
      <c r="I219" s="32">
        <f t="shared" si="15"/>
        <v>9.16</v>
      </c>
      <c r="J219" s="44">
        <v>48</v>
      </c>
      <c r="K219" s="35">
        <f t="shared" si="16"/>
        <v>0</v>
      </c>
      <c r="L219" s="33">
        <f t="shared" si="14"/>
        <v>4.67</v>
      </c>
    </row>
    <row r="220" spans="1:12" s="28" customFormat="1" ht="18" customHeight="1">
      <c r="A220" s="30"/>
      <c r="B220" s="60" t="s">
        <v>69</v>
      </c>
      <c r="C220" s="59"/>
      <c r="D220" s="87">
        <v>9780789340030</v>
      </c>
      <c r="E220" s="60" t="s">
        <v>414</v>
      </c>
      <c r="F220" s="60" t="s">
        <v>415</v>
      </c>
      <c r="G220" s="34">
        <v>0</v>
      </c>
      <c r="H220" s="31">
        <v>12.99</v>
      </c>
      <c r="I220" s="32">
        <f t="shared" si="15"/>
        <v>10.83</v>
      </c>
      <c r="J220" s="44">
        <v>36</v>
      </c>
      <c r="K220" s="35">
        <f t="shared" si="16"/>
        <v>0</v>
      </c>
      <c r="L220" s="33">
        <f t="shared" si="14"/>
        <v>5.52</v>
      </c>
    </row>
    <row r="221" spans="1:12" s="28" customFormat="1" ht="18" customHeight="1">
      <c r="A221" s="30"/>
      <c r="B221" s="23" t="s">
        <v>34</v>
      </c>
      <c r="C221" s="4"/>
      <c r="D221" s="64">
        <v>9780789340245</v>
      </c>
      <c r="E221" s="23" t="s">
        <v>416</v>
      </c>
      <c r="F221" s="23" t="s">
        <v>417</v>
      </c>
      <c r="G221" s="34">
        <v>0</v>
      </c>
      <c r="H221" s="31">
        <v>10.99</v>
      </c>
      <c r="I221" s="32">
        <f t="shared" si="15"/>
        <v>9.16</v>
      </c>
      <c r="J221" s="44">
        <v>48</v>
      </c>
      <c r="K221" s="35">
        <f t="shared" si="16"/>
        <v>0</v>
      </c>
      <c r="L221" s="33">
        <f t="shared" si="14"/>
        <v>4.67</v>
      </c>
    </row>
    <row r="222" spans="1:12" s="28" customFormat="1" ht="18" customHeight="1">
      <c r="A222" s="30"/>
      <c r="B222" s="23" t="s">
        <v>34</v>
      </c>
      <c r="C222" s="4"/>
      <c r="D222" s="64">
        <v>9780789340641</v>
      </c>
      <c r="E222" s="23" t="s">
        <v>418</v>
      </c>
      <c r="F222" s="23" t="s">
        <v>419</v>
      </c>
      <c r="G222" s="34">
        <v>0</v>
      </c>
      <c r="H222" s="31">
        <v>10.99</v>
      </c>
      <c r="I222" s="32">
        <f t="shared" si="15"/>
        <v>9.16</v>
      </c>
      <c r="J222" s="44">
        <v>48</v>
      </c>
      <c r="K222" s="35">
        <f t="shared" si="16"/>
        <v>0</v>
      </c>
      <c r="L222" s="33">
        <f t="shared" si="14"/>
        <v>4.67</v>
      </c>
    </row>
    <row r="223" spans="1:12" s="28" customFormat="1" ht="18" customHeight="1">
      <c r="A223" s="30"/>
      <c r="B223" s="23" t="s">
        <v>34</v>
      </c>
      <c r="C223" s="4"/>
      <c r="D223" s="64">
        <v>9780789340504</v>
      </c>
      <c r="E223" s="23" t="s">
        <v>420</v>
      </c>
      <c r="F223" s="23" t="s">
        <v>578</v>
      </c>
      <c r="G223" s="34">
        <v>0</v>
      </c>
      <c r="H223" s="31">
        <v>10.99</v>
      </c>
      <c r="I223" s="32">
        <f t="shared" si="15"/>
        <v>9.16</v>
      </c>
      <c r="J223" s="44">
        <v>48</v>
      </c>
      <c r="K223" s="35">
        <f t="shared" si="16"/>
        <v>0</v>
      </c>
      <c r="L223" s="33">
        <f t="shared" ref="L223:L286" si="17">I223-(I223*$G$27)</f>
        <v>4.67</v>
      </c>
    </row>
    <row r="224" spans="1:12" s="28" customFormat="1" ht="18" customHeight="1">
      <c r="A224" s="30"/>
      <c r="B224" s="23" t="s">
        <v>34</v>
      </c>
      <c r="C224" s="4"/>
      <c r="D224" s="64">
        <v>9780789340672</v>
      </c>
      <c r="E224" s="23" t="s">
        <v>421</v>
      </c>
      <c r="F224" s="23" t="s">
        <v>422</v>
      </c>
      <c r="G224" s="34">
        <v>0</v>
      </c>
      <c r="H224" s="31">
        <v>12.99</v>
      </c>
      <c r="I224" s="32">
        <f t="shared" si="15"/>
        <v>10.83</v>
      </c>
      <c r="J224" s="44">
        <v>48</v>
      </c>
      <c r="K224" s="35">
        <f t="shared" si="16"/>
        <v>0</v>
      </c>
      <c r="L224" s="33">
        <f t="shared" si="17"/>
        <v>5.52</v>
      </c>
    </row>
    <row r="225" spans="1:12" ht="15.75">
      <c r="B225" s="23" t="s">
        <v>550</v>
      </c>
      <c r="D225" s="64">
        <v>9780789340122</v>
      </c>
      <c r="E225" s="23" t="s">
        <v>423</v>
      </c>
      <c r="F225" s="23" t="s">
        <v>424</v>
      </c>
      <c r="G225" s="34">
        <v>0</v>
      </c>
      <c r="H225" s="31">
        <v>15.99</v>
      </c>
      <c r="I225" s="32">
        <f t="shared" si="15"/>
        <v>13.33</v>
      </c>
      <c r="J225" s="44">
        <v>40</v>
      </c>
      <c r="K225" s="35">
        <f t="shared" si="16"/>
        <v>0</v>
      </c>
      <c r="L225" s="33">
        <f t="shared" si="17"/>
        <v>6.8</v>
      </c>
    </row>
    <row r="226" spans="1:12" s="28" customFormat="1" ht="15.75">
      <c r="A226" s="30"/>
      <c r="B226" s="23" t="s">
        <v>34</v>
      </c>
      <c r="C226" s="4"/>
      <c r="D226" s="64">
        <v>9780789340740</v>
      </c>
      <c r="E226" s="23" t="s">
        <v>425</v>
      </c>
      <c r="F226" s="23" t="s">
        <v>426</v>
      </c>
      <c r="G226" s="34">
        <v>0</v>
      </c>
      <c r="H226" s="31">
        <v>10.99</v>
      </c>
      <c r="I226" s="32">
        <f t="shared" si="15"/>
        <v>9.16</v>
      </c>
      <c r="J226" s="44">
        <v>48</v>
      </c>
      <c r="K226" s="35">
        <f t="shared" si="16"/>
        <v>0</v>
      </c>
      <c r="L226" s="33">
        <f t="shared" si="17"/>
        <v>4.67</v>
      </c>
    </row>
    <row r="227" spans="1:12" s="28" customFormat="1" ht="18" customHeight="1">
      <c r="A227" s="30"/>
      <c r="B227" s="60" t="s">
        <v>34</v>
      </c>
      <c r="C227" s="59"/>
      <c r="D227" s="87">
        <v>9780789340214</v>
      </c>
      <c r="E227" s="60" t="s">
        <v>427</v>
      </c>
      <c r="F227" s="60" t="s">
        <v>428</v>
      </c>
      <c r="G227" s="34">
        <v>0</v>
      </c>
      <c r="H227" s="31">
        <v>10.99</v>
      </c>
      <c r="I227" s="32">
        <f t="shared" si="15"/>
        <v>9.16</v>
      </c>
      <c r="J227" s="44">
        <v>48</v>
      </c>
      <c r="K227" s="35">
        <f t="shared" si="16"/>
        <v>0</v>
      </c>
      <c r="L227" s="33">
        <f t="shared" si="17"/>
        <v>4.67</v>
      </c>
    </row>
    <row r="228" spans="1:12" s="28" customFormat="1" ht="18" customHeight="1">
      <c r="A228" s="30"/>
      <c r="B228" s="23" t="s">
        <v>34</v>
      </c>
      <c r="C228" s="4"/>
      <c r="D228" s="64">
        <v>9780789340443</v>
      </c>
      <c r="E228" s="23" t="s">
        <v>429</v>
      </c>
      <c r="F228" s="23" t="s">
        <v>430</v>
      </c>
      <c r="G228" s="34">
        <v>0</v>
      </c>
      <c r="H228" s="31">
        <v>10.99</v>
      </c>
      <c r="I228" s="32">
        <f t="shared" si="15"/>
        <v>9.16</v>
      </c>
      <c r="J228" s="44">
        <v>48</v>
      </c>
      <c r="K228" s="35">
        <f t="shared" si="16"/>
        <v>0</v>
      </c>
      <c r="L228" s="33">
        <f t="shared" si="17"/>
        <v>4.67</v>
      </c>
    </row>
    <row r="229" spans="1:12" s="28" customFormat="1" ht="18" customHeight="1">
      <c r="A229" s="30"/>
      <c r="B229" s="23" t="s">
        <v>34</v>
      </c>
      <c r="C229" s="4"/>
      <c r="D229" s="64">
        <v>9780789340368</v>
      </c>
      <c r="E229" s="23" t="s">
        <v>431</v>
      </c>
      <c r="F229" s="23" t="s">
        <v>432</v>
      </c>
      <c r="G229" s="34">
        <v>0</v>
      </c>
      <c r="H229" s="31">
        <v>10.99</v>
      </c>
      <c r="I229" s="32">
        <f t="shared" si="15"/>
        <v>9.16</v>
      </c>
      <c r="J229" s="44">
        <v>48</v>
      </c>
      <c r="K229" s="35">
        <f t="shared" si="16"/>
        <v>0</v>
      </c>
      <c r="L229" s="33">
        <f t="shared" si="17"/>
        <v>4.67</v>
      </c>
    </row>
    <row r="230" spans="1:12" s="28" customFormat="1" ht="18" customHeight="1">
      <c r="A230" s="30"/>
      <c r="B230" s="60" t="s">
        <v>34</v>
      </c>
      <c r="C230" s="59"/>
      <c r="D230" s="87">
        <v>9780789340627</v>
      </c>
      <c r="E230" s="60" t="s">
        <v>433</v>
      </c>
      <c r="F230" s="60" t="s">
        <v>579</v>
      </c>
      <c r="G230" s="34">
        <v>0</v>
      </c>
      <c r="H230" s="31">
        <v>10.99</v>
      </c>
      <c r="I230" s="32">
        <f t="shared" si="15"/>
        <v>9.16</v>
      </c>
      <c r="J230" s="44">
        <v>48</v>
      </c>
      <c r="K230" s="35">
        <f t="shared" si="16"/>
        <v>0</v>
      </c>
      <c r="L230" s="33">
        <f t="shared" si="17"/>
        <v>4.67</v>
      </c>
    </row>
    <row r="231" spans="1:12" s="28" customFormat="1" ht="18" customHeight="1">
      <c r="A231" s="30"/>
      <c r="B231" s="60" t="s">
        <v>34</v>
      </c>
      <c r="C231" s="59"/>
      <c r="D231" s="87">
        <v>9780789340634</v>
      </c>
      <c r="E231" s="60" t="s">
        <v>434</v>
      </c>
      <c r="F231" s="60" t="s">
        <v>580</v>
      </c>
      <c r="G231" s="34">
        <v>0</v>
      </c>
      <c r="H231" s="31">
        <v>10.99</v>
      </c>
      <c r="I231" s="32">
        <f t="shared" si="15"/>
        <v>9.16</v>
      </c>
      <c r="J231" s="44">
        <v>48</v>
      </c>
      <c r="K231" s="35">
        <f t="shared" si="16"/>
        <v>0</v>
      </c>
      <c r="L231" s="33">
        <f t="shared" si="17"/>
        <v>4.67</v>
      </c>
    </row>
    <row r="232" spans="1:12" s="28" customFormat="1" ht="18" customHeight="1">
      <c r="A232" s="30"/>
      <c r="B232" s="60" t="s">
        <v>34</v>
      </c>
      <c r="C232" s="59"/>
      <c r="D232" s="87">
        <v>9780789340610</v>
      </c>
      <c r="E232" s="60" t="s">
        <v>435</v>
      </c>
      <c r="F232" s="60" t="s">
        <v>436</v>
      </c>
      <c r="G232" s="34">
        <v>0</v>
      </c>
      <c r="H232" s="31">
        <v>10.99</v>
      </c>
      <c r="I232" s="32">
        <f t="shared" si="15"/>
        <v>9.16</v>
      </c>
      <c r="J232" s="44">
        <v>48</v>
      </c>
      <c r="K232" s="35">
        <f t="shared" si="16"/>
        <v>0</v>
      </c>
      <c r="L232" s="33">
        <f t="shared" si="17"/>
        <v>4.67</v>
      </c>
    </row>
    <row r="233" spans="1:12" s="28" customFormat="1" ht="18" customHeight="1">
      <c r="A233" s="30"/>
      <c r="B233" s="60" t="s">
        <v>34</v>
      </c>
      <c r="C233" s="59"/>
      <c r="D233" s="87">
        <v>9780789340450</v>
      </c>
      <c r="E233" s="60" t="s">
        <v>437</v>
      </c>
      <c r="F233" s="60" t="s">
        <v>438</v>
      </c>
      <c r="G233" s="34">
        <v>0</v>
      </c>
      <c r="H233" s="31">
        <v>12.99</v>
      </c>
      <c r="I233" s="32">
        <f t="shared" si="15"/>
        <v>10.83</v>
      </c>
      <c r="J233" s="44">
        <v>48</v>
      </c>
      <c r="K233" s="35">
        <f t="shared" si="16"/>
        <v>0</v>
      </c>
      <c r="L233" s="33">
        <f t="shared" si="17"/>
        <v>5.52</v>
      </c>
    </row>
    <row r="234" spans="1:12" s="28" customFormat="1" ht="18" customHeight="1">
      <c r="A234" s="30"/>
      <c r="B234" s="23" t="s">
        <v>34</v>
      </c>
      <c r="C234" s="4"/>
      <c r="D234" s="64">
        <v>9780789340221</v>
      </c>
      <c r="E234" s="23" t="s">
        <v>439</v>
      </c>
      <c r="F234" s="23" t="s">
        <v>581</v>
      </c>
      <c r="G234" s="34">
        <v>0</v>
      </c>
      <c r="H234" s="31">
        <v>10.99</v>
      </c>
      <c r="I234" s="32">
        <f t="shared" si="15"/>
        <v>9.16</v>
      </c>
      <c r="J234" s="44">
        <v>48</v>
      </c>
      <c r="K234" s="35">
        <f t="shared" si="16"/>
        <v>0</v>
      </c>
      <c r="L234" s="33">
        <f t="shared" si="17"/>
        <v>4.67</v>
      </c>
    </row>
    <row r="235" spans="1:12" s="28" customFormat="1" ht="18" customHeight="1">
      <c r="A235" s="30"/>
      <c r="B235" s="23" t="s">
        <v>34</v>
      </c>
      <c r="C235" s="4"/>
      <c r="D235" s="64">
        <v>9780789340207</v>
      </c>
      <c r="E235" s="23" t="s">
        <v>440</v>
      </c>
      <c r="F235" s="23" t="s">
        <v>441</v>
      </c>
      <c r="G235" s="34">
        <v>0</v>
      </c>
      <c r="H235" s="31">
        <v>10.99</v>
      </c>
      <c r="I235" s="32">
        <f t="shared" si="15"/>
        <v>9.16</v>
      </c>
      <c r="J235" s="44">
        <v>48</v>
      </c>
      <c r="K235" s="35">
        <f t="shared" si="16"/>
        <v>0</v>
      </c>
      <c r="L235" s="33">
        <f t="shared" si="17"/>
        <v>4.67</v>
      </c>
    </row>
    <row r="236" spans="1:12" s="28" customFormat="1" ht="18" customHeight="1">
      <c r="A236" s="30"/>
      <c r="B236" s="60" t="s">
        <v>34</v>
      </c>
      <c r="C236" s="59"/>
      <c r="D236" s="87">
        <v>9780789340702</v>
      </c>
      <c r="E236" s="60" t="s">
        <v>442</v>
      </c>
      <c r="F236" s="60" t="s">
        <v>443</v>
      </c>
      <c r="G236" s="34">
        <v>0</v>
      </c>
      <c r="H236" s="31">
        <v>10.99</v>
      </c>
      <c r="I236" s="32">
        <f t="shared" si="15"/>
        <v>9.16</v>
      </c>
      <c r="J236" s="44">
        <v>48</v>
      </c>
      <c r="K236" s="35">
        <f t="shared" si="16"/>
        <v>0</v>
      </c>
      <c r="L236" s="33">
        <f t="shared" si="17"/>
        <v>4.67</v>
      </c>
    </row>
    <row r="237" spans="1:12" s="28" customFormat="1" ht="18" customHeight="1">
      <c r="A237" s="30"/>
      <c r="B237" s="23" t="s">
        <v>34</v>
      </c>
      <c r="C237" s="4"/>
      <c r="D237" s="64">
        <v>9780789340726</v>
      </c>
      <c r="E237" s="23" t="s">
        <v>444</v>
      </c>
      <c r="F237" s="23" t="s">
        <v>445</v>
      </c>
      <c r="G237" s="34">
        <v>0</v>
      </c>
      <c r="H237" s="31">
        <v>10.99</v>
      </c>
      <c r="I237" s="32">
        <f t="shared" si="15"/>
        <v>9.16</v>
      </c>
      <c r="J237" s="44">
        <v>48</v>
      </c>
      <c r="K237" s="35">
        <f t="shared" si="16"/>
        <v>0</v>
      </c>
      <c r="L237" s="33">
        <f t="shared" si="17"/>
        <v>4.67</v>
      </c>
    </row>
    <row r="238" spans="1:12" s="28" customFormat="1" ht="18" customHeight="1">
      <c r="A238" s="30"/>
      <c r="B238" s="23" t="s">
        <v>34</v>
      </c>
      <c r="C238" s="4"/>
      <c r="D238" s="64">
        <v>9780789340733</v>
      </c>
      <c r="E238" s="23" t="s">
        <v>446</v>
      </c>
      <c r="F238" s="23" t="s">
        <v>582</v>
      </c>
      <c r="G238" s="34">
        <v>0</v>
      </c>
      <c r="H238" s="31">
        <v>10.99</v>
      </c>
      <c r="I238" s="32">
        <f t="shared" si="15"/>
        <v>9.16</v>
      </c>
      <c r="J238" s="44">
        <v>48</v>
      </c>
      <c r="K238" s="35">
        <f t="shared" si="16"/>
        <v>0</v>
      </c>
      <c r="L238" s="33">
        <f t="shared" si="17"/>
        <v>4.67</v>
      </c>
    </row>
    <row r="239" spans="1:12" s="28" customFormat="1" ht="18" customHeight="1">
      <c r="A239" s="30"/>
      <c r="B239" s="23" t="s">
        <v>550</v>
      </c>
      <c r="C239" s="4"/>
      <c r="D239" s="64">
        <v>9780789340115</v>
      </c>
      <c r="E239" s="23" t="s">
        <v>447</v>
      </c>
      <c r="F239" s="23" t="s">
        <v>448</v>
      </c>
      <c r="G239" s="34">
        <v>0</v>
      </c>
      <c r="H239" s="31">
        <v>14.99</v>
      </c>
      <c r="I239" s="32">
        <f t="shared" si="15"/>
        <v>12.49</v>
      </c>
      <c r="J239" s="44">
        <v>40</v>
      </c>
      <c r="K239" s="35">
        <f t="shared" si="16"/>
        <v>0</v>
      </c>
      <c r="L239" s="33">
        <f t="shared" si="17"/>
        <v>6.37</v>
      </c>
    </row>
    <row r="240" spans="1:12" s="28" customFormat="1" ht="18" customHeight="1">
      <c r="A240" s="30"/>
      <c r="B240" s="23" t="s">
        <v>34</v>
      </c>
      <c r="C240" s="4"/>
      <c r="D240" s="64">
        <v>9780789340719</v>
      </c>
      <c r="E240" s="23" t="s">
        <v>449</v>
      </c>
      <c r="F240" s="23" t="s">
        <v>450</v>
      </c>
      <c r="G240" s="34">
        <v>0</v>
      </c>
      <c r="H240" s="31">
        <v>10.99</v>
      </c>
      <c r="I240" s="32">
        <f t="shared" si="15"/>
        <v>9.16</v>
      </c>
      <c r="J240" s="44">
        <v>48</v>
      </c>
      <c r="K240" s="35">
        <f t="shared" si="16"/>
        <v>0</v>
      </c>
      <c r="L240" s="33">
        <f t="shared" si="17"/>
        <v>4.67</v>
      </c>
    </row>
    <row r="241" spans="1:12" s="28" customFormat="1" ht="18" customHeight="1">
      <c r="A241" s="30"/>
      <c r="B241" s="23" t="s">
        <v>34</v>
      </c>
      <c r="C241" s="4"/>
      <c r="D241" s="64">
        <v>9780789340511</v>
      </c>
      <c r="E241" s="23" t="s">
        <v>451</v>
      </c>
      <c r="F241" s="23" t="s">
        <v>583</v>
      </c>
      <c r="G241" s="34">
        <v>0</v>
      </c>
      <c r="H241" s="31">
        <v>10.99</v>
      </c>
      <c r="I241" s="32">
        <f t="shared" si="15"/>
        <v>9.16</v>
      </c>
      <c r="J241" s="44">
        <v>48</v>
      </c>
      <c r="K241" s="35">
        <f t="shared" si="16"/>
        <v>0</v>
      </c>
      <c r="L241" s="33">
        <f t="shared" si="17"/>
        <v>4.67</v>
      </c>
    </row>
    <row r="242" spans="1:12" s="28" customFormat="1" ht="18" customHeight="1">
      <c r="A242" s="30"/>
      <c r="B242" s="23" t="s">
        <v>550</v>
      </c>
      <c r="C242" s="4"/>
      <c r="D242" s="64">
        <v>9780789340092</v>
      </c>
      <c r="E242" s="23" t="s">
        <v>452</v>
      </c>
      <c r="F242" s="23" t="s">
        <v>584</v>
      </c>
      <c r="G242" s="34">
        <v>0</v>
      </c>
      <c r="H242" s="31">
        <v>14.99</v>
      </c>
      <c r="I242" s="32">
        <f t="shared" si="15"/>
        <v>12.49</v>
      </c>
      <c r="J242" s="44">
        <v>40</v>
      </c>
      <c r="K242" s="35">
        <f t="shared" si="16"/>
        <v>0</v>
      </c>
      <c r="L242" s="33">
        <f t="shared" si="17"/>
        <v>6.37</v>
      </c>
    </row>
    <row r="243" spans="1:12" s="28" customFormat="1" ht="18" customHeight="1">
      <c r="A243" s="30"/>
      <c r="B243" s="23" t="s">
        <v>34</v>
      </c>
      <c r="C243" s="4"/>
      <c r="D243" s="64">
        <v>9780789340382</v>
      </c>
      <c r="E243" s="23" t="s">
        <v>453</v>
      </c>
      <c r="F243" s="23" t="s">
        <v>454</v>
      </c>
      <c r="G243" s="34">
        <v>0</v>
      </c>
      <c r="H243" s="31">
        <v>10.99</v>
      </c>
      <c r="I243" s="32">
        <f t="shared" si="15"/>
        <v>9.16</v>
      </c>
      <c r="J243" s="44">
        <v>48</v>
      </c>
      <c r="K243" s="35">
        <f t="shared" si="16"/>
        <v>0</v>
      </c>
      <c r="L243" s="33">
        <f t="shared" si="17"/>
        <v>4.67</v>
      </c>
    </row>
    <row r="244" spans="1:12" ht="15.75">
      <c r="B244" s="23" t="s">
        <v>34</v>
      </c>
      <c r="D244" s="64">
        <v>9780789340238</v>
      </c>
      <c r="E244" s="23" t="s">
        <v>455</v>
      </c>
      <c r="F244" s="23" t="s">
        <v>456</v>
      </c>
      <c r="G244" s="34">
        <v>0</v>
      </c>
      <c r="H244" s="31">
        <v>10.99</v>
      </c>
      <c r="I244" s="32">
        <f t="shared" si="15"/>
        <v>9.16</v>
      </c>
      <c r="J244" s="44">
        <v>48</v>
      </c>
      <c r="K244" s="35">
        <f t="shared" si="16"/>
        <v>0</v>
      </c>
      <c r="L244" s="33">
        <f t="shared" si="17"/>
        <v>4.67</v>
      </c>
    </row>
    <row r="245" spans="1:12" s="28" customFormat="1" ht="15.75">
      <c r="A245" s="30"/>
      <c r="B245" s="23" t="s">
        <v>34</v>
      </c>
      <c r="C245" s="4"/>
      <c r="D245" s="64">
        <v>9780789340535</v>
      </c>
      <c r="E245" s="23" t="s">
        <v>457</v>
      </c>
      <c r="F245" s="23" t="s">
        <v>458</v>
      </c>
      <c r="G245" s="34">
        <v>0</v>
      </c>
      <c r="H245" s="31">
        <v>10.99</v>
      </c>
      <c r="I245" s="32">
        <f t="shared" si="15"/>
        <v>9.16</v>
      </c>
      <c r="J245" s="44">
        <v>48</v>
      </c>
      <c r="K245" s="35">
        <f t="shared" si="16"/>
        <v>0</v>
      </c>
      <c r="L245" s="33">
        <f t="shared" si="17"/>
        <v>4.67</v>
      </c>
    </row>
    <row r="246" spans="1:12" s="28" customFormat="1" ht="18" customHeight="1">
      <c r="A246" s="30"/>
      <c r="B246" s="23" t="s">
        <v>34</v>
      </c>
      <c r="C246" s="4"/>
      <c r="D246" s="64">
        <v>9780789340375</v>
      </c>
      <c r="E246" s="23" t="s">
        <v>459</v>
      </c>
      <c r="F246" s="23" t="s">
        <v>460</v>
      </c>
      <c r="G246" s="34">
        <v>0</v>
      </c>
      <c r="H246" s="31">
        <v>10.99</v>
      </c>
      <c r="I246" s="32">
        <f t="shared" si="15"/>
        <v>9.16</v>
      </c>
      <c r="J246" s="44">
        <v>48</v>
      </c>
      <c r="K246" s="35">
        <f t="shared" si="16"/>
        <v>0</v>
      </c>
      <c r="L246" s="33">
        <f t="shared" si="17"/>
        <v>4.67</v>
      </c>
    </row>
    <row r="247" spans="1:12" s="28" customFormat="1" ht="18" customHeight="1">
      <c r="A247" s="30"/>
      <c r="B247" s="23" t="s">
        <v>34</v>
      </c>
      <c r="C247" s="4"/>
      <c r="D247" s="64">
        <v>9780789340412</v>
      </c>
      <c r="E247" s="23" t="s">
        <v>461</v>
      </c>
      <c r="F247" s="23" t="s">
        <v>462</v>
      </c>
      <c r="G247" s="34">
        <v>0</v>
      </c>
      <c r="H247" s="31">
        <v>11.99</v>
      </c>
      <c r="I247" s="32">
        <f t="shared" si="15"/>
        <v>9.99</v>
      </c>
      <c r="J247" s="44">
        <v>48</v>
      </c>
      <c r="K247" s="35">
        <f t="shared" si="16"/>
        <v>0</v>
      </c>
      <c r="L247" s="33">
        <f t="shared" si="17"/>
        <v>5.09</v>
      </c>
    </row>
    <row r="248" spans="1:12" s="28" customFormat="1" ht="18" customHeight="1">
      <c r="A248" s="30"/>
      <c r="B248" s="23" t="s">
        <v>553</v>
      </c>
      <c r="C248" s="4"/>
      <c r="D248" s="64">
        <v>9780789337566</v>
      </c>
      <c r="E248" s="23" t="s">
        <v>463</v>
      </c>
      <c r="F248" s="23" t="s">
        <v>464</v>
      </c>
      <c r="G248" s="34">
        <v>0</v>
      </c>
      <c r="H248" s="31">
        <v>12.99</v>
      </c>
      <c r="I248" s="32">
        <f t="shared" ref="I248:I300" si="18">H248/120*100</f>
        <v>10.83</v>
      </c>
      <c r="J248" s="44" t="s">
        <v>561</v>
      </c>
      <c r="K248" s="35">
        <f t="shared" si="16"/>
        <v>0</v>
      </c>
      <c r="L248" s="33">
        <f t="shared" si="17"/>
        <v>5.52</v>
      </c>
    </row>
    <row r="249" spans="1:12" s="28" customFormat="1" ht="18" customHeight="1">
      <c r="A249" s="30"/>
      <c r="B249" s="23" t="s">
        <v>34</v>
      </c>
      <c r="C249" s="4"/>
      <c r="D249" s="64">
        <v>9780789340351</v>
      </c>
      <c r="E249" s="23" t="s">
        <v>465</v>
      </c>
      <c r="F249" s="23" t="s">
        <v>466</v>
      </c>
      <c r="G249" s="34">
        <v>0</v>
      </c>
      <c r="H249" s="31">
        <v>10.99</v>
      </c>
      <c r="I249" s="32">
        <f t="shared" si="18"/>
        <v>9.16</v>
      </c>
      <c r="J249" s="44">
        <v>48</v>
      </c>
      <c r="K249" s="35">
        <f t="shared" si="16"/>
        <v>0</v>
      </c>
      <c r="L249" s="33">
        <f t="shared" si="17"/>
        <v>4.67</v>
      </c>
    </row>
    <row r="250" spans="1:12" s="28" customFormat="1" ht="18" customHeight="1">
      <c r="A250" s="30"/>
      <c r="B250" s="23" t="s">
        <v>34</v>
      </c>
      <c r="C250" s="4"/>
      <c r="D250" s="64">
        <v>9780789340467</v>
      </c>
      <c r="E250" s="23" t="s">
        <v>467</v>
      </c>
      <c r="F250" s="23" t="s">
        <v>468</v>
      </c>
      <c r="G250" s="34">
        <v>0</v>
      </c>
      <c r="H250" s="31">
        <v>10.99</v>
      </c>
      <c r="I250" s="32">
        <f t="shared" si="18"/>
        <v>9.16</v>
      </c>
      <c r="J250" s="44">
        <v>48</v>
      </c>
      <c r="K250" s="35">
        <f t="shared" si="16"/>
        <v>0</v>
      </c>
      <c r="L250" s="33">
        <f t="shared" si="17"/>
        <v>4.67</v>
      </c>
    </row>
    <row r="251" spans="1:12" s="28" customFormat="1" ht="18" customHeight="1">
      <c r="A251" s="30"/>
      <c r="B251" s="60" t="s">
        <v>34</v>
      </c>
      <c r="C251" s="59"/>
      <c r="D251" s="87">
        <v>9780789340481</v>
      </c>
      <c r="E251" s="60" t="s">
        <v>469</v>
      </c>
      <c r="F251" s="60" t="s">
        <v>585</v>
      </c>
      <c r="G251" s="34">
        <v>0</v>
      </c>
      <c r="H251" s="31">
        <v>10.99</v>
      </c>
      <c r="I251" s="32">
        <f t="shared" si="18"/>
        <v>9.16</v>
      </c>
      <c r="J251" s="44">
        <v>48</v>
      </c>
      <c r="K251" s="35">
        <f t="shared" si="16"/>
        <v>0</v>
      </c>
      <c r="L251" s="33">
        <f t="shared" si="17"/>
        <v>4.67</v>
      </c>
    </row>
    <row r="252" spans="1:12" s="28" customFormat="1" ht="18" customHeight="1">
      <c r="A252" s="30"/>
      <c r="B252" s="23" t="s">
        <v>35</v>
      </c>
      <c r="C252" s="4"/>
      <c r="D252" s="64">
        <v>9780789340474</v>
      </c>
      <c r="E252" s="23" t="s">
        <v>470</v>
      </c>
      <c r="F252" s="23" t="s">
        <v>586</v>
      </c>
      <c r="G252" s="34">
        <v>0</v>
      </c>
      <c r="H252" s="31">
        <v>7.99</v>
      </c>
      <c r="I252" s="32">
        <f t="shared" si="18"/>
        <v>6.66</v>
      </c>
      <c r="J252" s="44">
        <v>156</v>
      </c>
      <c r="K252" s="35">
        <f t="shared" si="16"/>
        <v>0</v>
      </c>
      <c r="L252" s="33">
        <f t="shared" si="17"/>
        <v>3.4</v>
      </c>
    </row>
    <row r="253" spans="1:12" s="28" customFormat="1" ht="18" customHeight="1">
      <c r="A253" s="30"/>
      <c r="B253" s="23" t="s">
        <v>34</v>
      </c>
      <c r="C253" s="4"/>
      <c r="D253" s="64">
        <v>9780789340429</v>
      </c>
      <c r="E253" s="23" t="s">
        <v>471</v>
      </c>
      <c r="F253" s="23" t="s">
        <v>587</v>
      </c>
      <c r="G253" s="34">
        <v>0</v>
      </c>
      <c r="H253" s="31">
        <v>11.99</v>
      </c>
      <c r="I253" s="32">
        <f t="shared" si="18"/>
        <v>9.99</v>
      </c>
      <c r="J253" s="44">
        <v>48</v>
      </c>
      <c r="K253" s="35">
        <f t="shared" si="16"/>
        <v>0</v>
      </c>
      <c r="L253" s="33">
        <f t="shared" si="17"/>
        <v>5.09</v>
      </c>
    </row>
    <row r="254" spans="1:12" s="28" customFormat="1" ht="18" customHeight="1">
      <c r="A254" s="30"/>
      <c r="B254" s="23" t="s">
        <v>550</v>
      </c>
      <c r="C254" s="4"/>
      <c r="D254" s="64">
        <v>9780789340078</v>
      </c>
      <c r="E254" s="23" t="s">
        <v>472</v>
      </c>
      <c r="F254" s="23" t="s">
        <v>588</v>
      </c>
      <c r="G254" s="34">
        <v>0</v>
      </c>
      <c r="H254" s="31">
        <v>14.99</v>
      </c>
      <c r="I254" s="32">
        <f t="shared" si="18"/>
        <v>12.49</v>
      </c>
      <c r="J254" s="44">
        <v>40</v>
      </c>
      <c r="K254" s="35">
        <f t="shared" ref="K254:K299" si="19">G254*L254</f>
        <v>0</v>
      </c>
      <c r="L254" s="33">
        <f t="shared" si="17"/>
        <v>6.37</v>
      </c>
    </row>
    <row r="255" spans="1:12" s="28" customFormat="1" ht="18" customHeight="1">
      <c r="A255" s="30"/>
      <c r="B255" s="23" t="s">
        <v>550</v>
      </c>
      <c r="C255" s="4"/>
      <c r="D255" s="64">
        <v>9780789340085</v>
      </c>
      <c r="E255" s="23" t="s">
        <v>473</v>
      </c>
      <c r="F255" s="23" t="s">
        <v>474</v>
      </c>
      <c r="G255" s="34">
        <v>0</v>
      </c>
      <c r="H255" s="31">
        <v>14.99</v>
      </c>
      <c r="I255" s="32">
        <f t="shared" si="18"/>
        <v>12.49</v>
      </c>
      <c r="J255" s="44">
        <v>40</v>
      </c>
      <c r="K255" s="35">
        <f t="shared" si="19"/>
        <v>0</v>
      </c>
      <c r="L255" s="33">
        <f t="shared" si="17"/>
        <v>6.37</v>
      </c>
    </row>
    <row r="256" spans="1:12" s="28" customFormat="1" ht="18" customHeight="1">
      <c r="A256" s="30"/>
      <c r="B256" s="23" t="s">
        <v>34</v>
      </c>
      <c r="C256" s="4"/>
      <c r="D256" s="64">
        <v>9780789340498</v>
      </c>
      <c r="E256" s="23" t="s">
        <v>475</v>
      </c>
      <c r="F256" s="23" t="s">
        <v>476</v>
      </c>
      <c r="G256" s="34">
        <v>0</v>
      </c>
      <c r="H256" s="31">
        <v>10.99</v>
      </c>
      <c r="I256" s="32">
        <f t="shared" si="18"/>
        <v>9.16</v>
      </c>
      <c r="J256" s="44">
        <v>48</v>
      </c>
      <c r="K256" s="35">
        <f t="shared" si="19"/>
        <v>0</v>
      </c>
      <c r="L256" s="33">
        <f t="shared" si="17"/>
        <v>4.67</v>
      </c>
    </row>
    <row r="257" spans="1:12" s="28" customFormat="1" ht="18" customHeight="1">
      <c r="A257" s="30"/>
      <c r="B257" s="23" t="s">
        <v>550</v>
      </c>
      <c r="C257" s="4"/>
      <c r="D257" s="64">
        <v>9780789340108</v>
      </c>
      <c r="E257" s="23" t="s">
        <v>477</v>
      </c>
      <c r="F257" s="23" t="s">
        <v>478</v>
      </c>
      <c r="G257" s="34">
        <v>0</v>
      </c>
      <c r="H257" s="31">
        <v>14.99</v>
      </c>
      <c r="I257" s="32">
        <f t="shared" si="18"/>
        <v>12.49</v>
      </c>
      <c r="J257" s="44">
        <v>40</v>
      </c>
      <c r="K257" s="35">
        <f t="shared" si="19"/>
        <v>0</v>
      </c>
      <c r="L257" s="33">
        <f t="shared" si="17"/>
        <v>6.37</v>
      </c>
    </row>
    <row r="258" spans="1:12" s="28" customFormat="1" ht="18" customHeight="1">
      <c r="A258" s="30"/>
      <c r="B258" s="60" t="s">
        <v>34</v>
      </c>
      <c r="C258" s="59"/>
      <c r="D258" s="87">
        <v>9780789340337</v>
      </c>
      <c r="E258" s="60" t="s">
        <v>479</v>
      </c>
      <c r="F258" s="60" t="s">
        <v>480</v>
      </c>
      <c r="G258" s="34">
        <v>0</v>
      </c>
      <c r="H258" s="31">
        <v>10.99</v>
      </c>
      <c r="I258" s="32">
        <f t="shared" si="18"/>
        <v>9.16</v>
      </c>
      <c r="J258" s="44">
        <v>48</v>
      </c>
      <c r="K258" s="35">
        <f t="shared" si="19"/>
        <v>0</v>
      </c>
      <c r="L258" s="33">
        <f>I258-(I258*$G$27)</f>
        <v>4.67</v>
      </c>
    </row>
    <row r="259" spans="1:12" ht="18.600000000000001" customHeight="1">
      <c r="B259" s="60" t="s">
        <v>34</v>
      </c>
      <c r="C259" s="59"/>
      <c r="D259" s="87">
        <v>9780789340665</v>
      </c>
      <c r="E259" s="60" t="s">
        <v>481</v>
      </c>
      <c r="F259" s="60" t="s">
        <v>482</v>
      </c>
      <c r="G259" s="34">
        <v>0</v>
      </c>
      <c r="H259" s="31">
        <v>10.99</v>
      </c>
      <c r="I259" s="32">
        <f t="shared" si="18"/>
        <v>9.16</v>
      </c>
      <c r="J259" s="44">
        <v>48</v>
      </c>
      <c r="K259" s="35">
        <f t="shared" si="19"/>
        <v>0</v>
      </c>
      <c r="L259" s="33">
        <f t="shared" si="17"/>
        <v>4.67</v>
      </c>
    </row>
    <row r="260" spans="1:12" s="28" customFormat="1" ht="17.45" customHeight="1">
      <c r="A260" s="30"/>
      <c r="B260" s="23" t="s">
        <v>34</v>
      </c>
      <c r="C260" s="4"/>
      <c r="D260" s="64">
        <v>9780789340658</v>
      </c>
      <c r="E260" s="23" t="s">
        <v>483</v>
      </c>
      <c r="F260" s="23" t="s">
        <v>484</v>
      </c>
      <c r="G260" s="34">
        <v>0</v>
      </c>
      <c r="H260" s="31">
        <v>10.99</v>
      </c>
      <c r="I260" s="32">
        <f t="shared" si="18"/>
        <v>9.16</v>
      </c>
      <c r="J260" s="44">
        <v>48</v>
      </c>
      <c r="K260" s="35">
        <f t="shared" si="19"/>
        <v>0</v>
      </c>
      <c r="L260" s="33">
        <f t="shared" si="17"/>
        <v>4.67</v>
      </c>
    </row>
    <row r="261" spans="1:12" s="28" customFormat="1" ht="18" customHeight="1">
      <c r="A261" s="30"/>
      <c r="B261" s="60" t="s">
        <v>34</v>
      </c>
      <c r="C261" s="59"/>
      <c r="D261" s="87">
        <v>9780789340696</v>
      </c>
      <c r="E261" s="60" t="s">
        <v>485</v>
      </c>
      <c r="F261" s="60" t="s">
        <v>594</v>
      </c>
      <c r="G261" s="34">
        <v>0</v>
      </c>
      <c r="H261" s="31">
        <v>11.99</v>
      </c>
      <c r="I261" s="32">
        <f t="shared" si="18"/>
        <v>9.99</v>
      </c>
      <c r="J261" s="44">
        <v>48</v>
      </c>
      <c r="K261" s="35">
        <f t="shared" si="19"/>
        <v>0</v>
      </c>
      <c r="L261" s="33">
        <f t="shared" si="17"/>
        <v>5.09</v>
      </c>
    </row>
    <row r="262" spans="1:12" s="28" customFormat="1" ht="18" customHeight="1">
      <c r="A262" s="30"/>
      <c r="B262" s="23" t="s">
        <v>69</v>
      </c>
      <c r="C262" s="4"/>
      <c r="D262" s="64">
        <v>9780789340054</v>
      </c>
      <c r="E262" s="23" t="s">
        <v>486</v>
      </c>
      <c r="F262" s="23" t="s">
        <v>487</v>
      </c>
      <c r="G262" s="34">
        <v>0</v>
      </c>
      <c r="H262" s="31">
        <v>12.99</v>
      </c>
      <c r="I262" s="32">
        <f t="shared" si="18"/>
        <v>10.83</v>
      </c>
      <c r="J262" s="44">
        <v>36</v>
      </c>
      <c r="K262" s="35">
        <f t="shared" si="19"/>
        <v>0</v>
      </c>
      <c r="L262" s="33">
        <f t="shared" si="17"/>
        <v>5.52</v>
      </c>
    </row>
    <row r="263" spans="1:12" s="28" customFormat="1" ht="18" customHeight="1">
      <c r="A263" s="30"/>
      <c r="B263" s="60" t="s">
        <v>69</v>
      </c>
      <c r="C263" s="59"/>
      <c r="D263" s="87">
        <v>9780789340061</v>
      </c>
      <c r="E263" s="60" t="s">
        <v>488</v>
      </c>
      <c r="F263" s="60" t="s">
        <v>489</v>
      </c>
      <c r="G263" s="34">
        <v>0</v>
      </c>
      <c r="H263" s="31">
        <v>12.99</v>
      </c>
      <c r="I263" s="32">
        <f t="shared" si="18"/>
        <v>10.83</v>
      </c>
      <c r="J263" s="44">
        <v>36</v>
      </c>
      <c r="K263" s="35">
        <f t="shared" si="19"/>
        <v>0</v>
      </c>
      <c r="L263" s="33">
        <f t="shared" si="17"/>
        <v>5.52</v>
      </c>
    </row>
    <row r="264" spans="1:12" s="28" customFormat="1" ht="18" customHeight="1">
      <c r="A264" s="30"/>
      <c r="B264" s="23" t="s">
        <v>69</v>
      </c>
      <c r="C264" s="4"/>
      <c r="D264" s="64">
        <v>9780789340009</v>
      </c>
      <c r="E264" s="23" t="s">
        <v>490</v>
      </c>
      <c r="F264" s="23" t="s">
        <v>589</v>
      </c>
      <c r="G264" s="34">
        <v>0</v>
      </c>
      <c r="H264" s="31">
        <v>12.99</v>
      </c>
      <c r="I264" s="32">
        <f t="shared" si="18"/>
        <v>10.83</v>
      </c>
      <c r="J264" s="44">
        <v>36</v>
      </c>
      <c r="K264" s="35">
        <f t="shared" si="19"/>
        <v>0</v>
      </c>
      <c r="L264" s="33">
        <f t="shared" si="17"/>
        <v>5.52</v>
      </c>
    </row>
    <row r="265" spans="1:12" s="28" customFormat="1" ht="18" customHeight="1">
      <c r="A265" s="30"/>
      <c r="B265" s="23" t="s">
        <v>553</v>
      </c>
      <c r="C265" s="4"/>
      <c r="D265" s="64">
        <v>9780789338914</v>
      </c>
      <c r="E265" s="23" t="s">
        <v>491</v>
      </c>
      <c r="F265" s="23" t="s">
        <v>590</v>
      </c>
      <c r="G265" s="34">
        <v>0</v>
      </c>
      <c r="H265" s="31">
        <v>12.99</v>
      </c>
      <c r="I265" s="32">
        <f t="shared" si="18"/>
        <v>10.83</v>
      </c>
      <c r="J265" s="44" t="s">
        <v>561</v>
      </c>
      <c r="K265" s="35">
        <f t="shared" si="19"/>
        <v>0</v>
      </c>
      <c r="L265" s="33">
        <f t="shared" si="17"/>
        <v>5.52</v>
      </c>
    </row>
    <row r="266" spans="1:12" s="28" customFormat="1" ht="18" customHeight="1">
      <c r="A266" s="30"/>
      <c r="B266" s="60" t="s">
        <v>553</v>
      </c>
      <c r="C266" s="59"/>
      <c r="D266" s="87">
        <v>9780789337559</v>
      </c>
      <c r="E266" s="60" t="s">
        <v>492</v>
      </c>
      <c r="F266" s="60" t="s">
        <v>591</v>
      </c>
      <c r="G266" s="34">
        <v>0</v>
      </c>
      <c r="H266" s="31">
        <v>12.99</v>
      </c>
      <c r="I266" s="32">
        <f t="shared" si="18"/>
        <v>10.83</v>
      </c>
      <c r="J266" s="44" t="s">
        <v>561</v>
      </c>
      <c r="K266" s="35">
        <f t="shared" si="19"/>
        <v>0</v>
      </c>
      <c r="L266" s="33">
        <f t="shared" si="17"/>
        <v>5.52</v>
      </c>
    </row>
    <row r="267" spans="1:12" s="28" customFormat="1" ht="18" customHeight="1">
      <c r="A267" s="30"/>
      <c r="B267" s="60" t="s">
        <v>553</v>
      </c>
      <c r="C267" s="59"/>
      <c r="D267" s="87">
        <v>9780789337542</v>
      </c>
      <c r="E267" s="60" t="s">
        <v>493</v>
      </c>
      <c r="F267" s="60" t="s">
        <v>592</v>
      </c>
      <c r="G267" s="34">
        <v>0</v>
      </c>
      <c r="H267" s="31">
        <v>12.99</v>
      </c>
      <c r="I267" s="32">
        <f t="shared" si="18"/>
        <v>10.83</v>
      </c>
      <c r="J267" s="44" t="s">
        <v>561</v>
      </c>
      <c r="K267" s="35">
        <f t="shared" si="19"/>
        <v>0</v>
      </c>
      <c r="L267" s="33">
        <f t="shared" si="17"/>
        <v>5.52</v>
      </c>
    </row>
    <row r="268" spans="1:12" s="28" customFormat="1" ht="18" customHeight="1">
      <c r="A268" s="30"/>
      <c r="B268" s="23" t="s">
        <v>69</v>
      </c>
      <c r="C268" s="4"/>
      <c r="D268" s="64">
        <v>9781419756252</v>
      </c>
      <c r="E268" s="23" t="s">
        <v>494</v>
      </c>
      <c r="F268" s="23" t="s">
        <v>593</v>
      </c>
      <c r="G268" s="34">
        <v>0</v>
      </c>
      <c r="H268" s="31">
        <v>12.99</v>
      </c>
      <c r="I268" s="32">
        <f t="shared" si="18"/>
        <v>10.83</v>
      </c>
      <c r="J268" s="44" t="s">
        <v>561</v>
      </c>
      <c r="K268" s="35">
        <f t="shared" si="19"/>
        <v>0</v>
      </c>
      <c r="L268" s="33">
        <f t="shared" si="17"/>
        <v>5.52</v>
      </c>
    </row>
    <row r="269" spans="1:12" s="28" customFormat="1" ht="18" customHeight="1">
      <c r="A269" s="30"/>
      <c r="B269" s="60" t="s">
        <v>69</v>
      </c>
      <c r="C269" s="59"/>
      <c r="D269" s="87">
        <v>9781419754920</v>
      </c>
      <c r="E269" s="60" t="s">
        <v>495</v>
      </c>
      <c r="F269" s="60" t="s">
        <v>496</v>
      </c>
      <c r="G269" s="34">
        <v>0</v>
      </c>
      <c r="H269" s="31">
        <v>12.99</v>
      </c>
      <c r="I269" s="32">
        <f t="shared" si="18"/>
        <v>10.83</v>
      </c>
      <c r="J269" s="44" t="s">
        <v>561</v>
      </c>
      <c r="K269" s="35">
        <f t="shared" si="19"/>
        <v>0</v>
      </c>
      <c r="L269" s="33">
        <f t="shared" si="17"/>
        <v>5.52</v>
      </c>
    </row>
    <row r="270" spans="1:12" s="28" customFormat="1" ht="18" customHeight="1">
      <c r="A270" s="30"/>
      <c r="B270" s="60" t="s">
        <v>34</v>
      </c>
      <c r="C270" s="59"/>
      <c r="D270" s="87">
        <v>9781419754937</v>
      </c>
      <c r="E270" s="60" t="s">
        <v>497</v>
      </c>
      <c r="F270" s="60" t="s">
        <v>498</v>
      </c>
      <c r="G270" s="34">
        <v>0</v>
      </c>
      <c r="H270" s="31">
        <v>10.99</v>
      </c>
      <c r="I270" s="32">
        <f t="shared" si="18"/>
        <v>9.16</v>
      </c>
      <c r="J270" s="44" t="s">
        <v>561</v>
      </c>
      <c r="K270" s="35">
        <f t="shared" si="19"/>
        <v>0</v>
      </c>
      <c r="L270" s="33">
        <f t="shared" si="17"/>
        <v>4.67</v>
      </c>
    </row>
    <row r="271" spans="1:12" s="28" customFormat="1" ht="18" customHeight="1">
      <c r="A271" s="30"/>
      <c r="B271" s="60" t="s">
        <v>34</v>
      </c>
      <c r="C271" s="59"/>
      <c r="D271" s="87">
        <v>9781419754944</v>
      </c>
      <c r="E271" s="60" t="s">
        <v>499</v>
      </c>
      <c r="F271" s="60" t="s">
        <v>500</v>
      </c>
      <c r="G271" s="34">
        <v>0</v>
      </c>
      <c r="H271" s="31">
        <v>10.99</v>
      </c>
      <c r="I271" s="32">
        <f t="shared" si="18"/>
        <v>9.16</v>
      </c>
      <c r="J271" s="44" t="s">
        <v>561</v>
      </c>
      <c r="K271" s="35">
        <f t="shared" si="19"/>
        <v>0</v>
      </c>
      <c r="L271" s="33">
        <f t="shared" si="17"/>
        <v>4.67</v>
      </c>
    </row>
    <row r="272" spans="1:12" s="28" customFormat="1" ht="18" customHeight="1">
      <c r="A272" s="30"/>
      <c r="B272" s="60" t="s">
        <v>34</v>
      </c>
      <c r="C272" s="59"/>
      <c r="D272" s="87">
        <v>9781419754968</v>
      </c>
      <c r="E272" s="60" t="s">
        <v>501</v>
      </c>
      <c r="F272" s="60" t="s">
        <v>502</v>
      </c>
      <c r="G272" s="34">
        <v>0</v>
      </c>
      <c r="H272" s="31">
        <v>10.99</v>
      </c>
      <c r="I272" s="32">
        <f t="shared" si="18"/>
        <v>9.16</v>
      </c>
      <c r="J272" s="44" t="s">
        <v>561</v>
      </c>
      <c r="K272" s="35">
        <f t="shared" si="19"/>
        <v>0</v>
      </c>
      <c r="L272" s="33">
        <f t="shared" si="17"/>
        <v>4.67</v>
      </c>
    </row>
    <row r="273" spans="1:12" s="28" customFormat="1" ht="18" customHeight="1">
      <c r="A273" s="30"/>
      <c r="B273" s="23" t="s">
        <v>34</v>
      </c>
      <c r="C273" s="4"/>
      <c r="D273" s="64">
        <v>9781419754975</v>
      </c>
      <c r="E273" s="23" t="s">
        <v>503</v>
      </c>
      <c r="F273" s="23" t="s">
        <v>504</v>
      </c>
      <c r="G273" s="34">
        <v>0</v>
      </c>
      <c r="H273" s="31">
        <v>10.99</v>
      </c>
      <c r="I273" s="32">
        <f t="shared" si="18"/>
        <v>9.16</v>
      </c>
      <c r="J273" s="44" t="s">
        <v>561</v>
      </c>
      <c r="K273" s="35">
        <f t="shared" si="19"/>
        <v>0</v>
      </c>
      <c r="L273" s="33">
        <f t="shared" si="17"/>
        <v>4.67</v>
      </c>
    </row>
    <row r="274" spans="1:12" s="28" customFormat="1" ht="18" customHeight="1">
      <c r="A274" s="30"/>
      <c r="B274" s="60" t="s">
        <v>34</v>
      </c>
      <c r="C274" s="59"/>
      <c r="D274" s="87">
        <v>9781419754951</v>
      </c>
      <c r="E274" s="60" t="s">
        <v>505</v>
      </c>
      <c r="F274" s="60" t="s">
        <v>506</v>
      </c>
      <c r="G274" s="34">
        <v>0</v>
      </c>
      <c r="H274" s="31">
        <v>10.99</v>
      </c>
      <c r="I274" s="32">
        <f t="shared" si="18"/>
        <v>9.16</v>
      </c>
      <c r="J274" s="44" t="s">
        <v>561</v>
      </c>
      <c r="K274" s="35">
        <f t="shared" si="19"/>
        <v>0</v>
      </c>
      <c r="L274" s="33">
        <f t="shared" si="17"/>
        <v>4.67</v>
      </c>
    </row>
    <row r="275" spans="1:12" s="28" customFormat="1" ht="18" customHeight="1">
      <c r="A275" s="30"/>
      <c r="B275" s="23" t="s">
        <v>34</v>
      </c>
      <c r="C275" s="4"/>
      <c r="D275" s="64">
        <v>9781419756245</v>
      </c>
      <c r="E275" s="23" t="s">
        <v>507</v>
      </c>
      <c r="F275" s="23" t="s">
        <v>595</v>
      </c>
      <c r="G275" s="34">
        <v>0</v>
      </c>
      <c r="H275" s="31">
        <v>12.99</v>
      </c>
      <c r="I275" s="32">
        <f t="shared" si="18"/>
        <v>10.83</v>
      </c>
      <c r="J275" s="44" t="s">
        <v>561</v>
      </c>
      <c r="K275" s="35">
        <f t="shared" si="19"/>
        <v>0</v>
      </c>
      <c r="L275" s="33">
        <f t="shared" si="17"/>
        <v>5.52</v>
      </c>
    </row>
    <row r="276" spans="1:12" s="28" customFormat="1" ht="18" customHeight="1">
      <c r="A276" s="30"/>
      <c r="B276" s="23" t="s">
        <v>34</v>
      </c>
      <c r="C276" s="4"/>
      <c r="D276" s="64">
        <v>9781419754685</v>
      </c>
      <c r="E276" s="23" t="s">
        <v>508</v>
      </c>
      <c r="F276" s="23" t="s">
        <v>509</v>
      </c>
      <c r="G276" s="34">
        <v>0</v>
      </c>
      <c r="H276" s="31">
        <v>10.99</v>
      </c>
      <c r="I276" s="32">
        <f t="shared" si="18"/>
        <v>9.16</v>
      </c>
      <c r="J276" s="44" t="s">
        <v>561</v>
      </c>
      <c r="K276" s="35">
        <f t="shared" si="19"/>
        <v>0</v>
      </c>
      <c r="L276" s="33">
        <f t="shared" si="17"/>
        <v>4.67</v>
      </c>
    </row>
    <row r="277" spans="1:12" s="28" customFormat="1" ht="18" customHeight="1">
      <c r="A277" s="30"/>
      <c r="B277" s="23" t="s">
        <v>34</v>
      </c>
      <c r="C277" s="4"/>
      <c r="D277" s="64">
        <v>9781419756733</v>
      </c>
      <c r="E277" s="23" t="s">
        <v>510</v>
      </c>
      <c r="F277" s="23" t="s">
        <v>511</v>
      </c>
      <c r="G277" s="34">
        <v>0</v>
      </c>
      <c r="H277" s="31">
        <v>10.99</v>
      </c>
      <c r="I277" s="32">
        <f t="shared" si="18"/>
        <v>9.16</v>
      </c>
      <c r="J277" s="44" t="s">
        <v>561</v>
      </c>
      <c r="K277" s="35">
        <f t="shared" si="19"/>
        <v>0</v>
      </c>
      <c r="L277" s="33">
        <f t="shared" si="17"/>
        <v>4.67</v>
      </c>
    </row>
    <row r="278" spans="1:12" s="28" customFormat="1" ht="18" customHeight="1">
      <c r="A278" s="30"/>
      <c r="B278" s="23" t="s">
        <v>34</v>
      </c>
      <c r="C278" s="4"/>
      <c r="D278" s="64">
        <v>9781419754630</v>
      </c>
      <c r="E278" s="23" t="s">
        <v>512</v>
      </c>
      <c r="F278" s="23" t="s">
        <v>513</v>
      </c>
      <c r="G278" s="34">
        <v>0</v>
      </c>
      <c r="H278" s="31">
        <v>10.99</v>
      </c>
      <c r="I278" s="32">
        <f t="shared" si="18"/>
        <v>9.16</v>
      </c>
      <c r="J278" s="44" t="s">
        <v>561</v>
      </c>
      <c r="K278" s="35">
        <f t="shared" si="19"/>
        <v>0</v>
      </c>
      <c r="L278" s="33">
        <f t="shared" si="17"/>
        <v>4.67</v>
      </c>
    </row>
    <row r="279" spans="1:12" s="28" customFormat="1" ht="18" customHeight="1">
      <c r="A279" s="30"/>
      <c r="B279" s="23" t="s">
        <v>34</v>
      </c>
      <c r="C279" s="4"/>
      <c r="D279" s="64">
        <v>9781419744594</v>
      </c>
      <c r="E279" s="23" t="s">
        <v>514</v>
      </c>
      <c r="F279" s="23" t="s">
        <v>515</v>
      </c>
      <c r="G279" s="34">
        <v>0</v>
      </c>
      <c r="H279" s="31">
        <v>10.99</v>
      </c>
      <c r="I279" s="32">
        <f t="shared" si="18"/>
        <v>9.16</v>
      </c>
      <c r="J279" s="44" t="s">
        <v>561</v>
      </c>
      <c r="K279" s="35">
        <f t="shared" si="19"/>
        <v>0</v>
      </c>
      <c r="L279" s="33">
        <f t="shared" si="17"/>
        <v>4.67</v>
      </c>
    </row>
    <row r="280" spans="1:12" s="28" customFormat="1" ht="18" customHeight="1">
      <c r="A280" s="30"/>
      <c r="B280" s="23" t="s">
        <v>34</v>
      </c>
      <c r="C280" s="4"/>
      <c r="D280" s="64">
        <v>9781419754661</v>
      </c>
      <c r="E280" s="23" t="s">
        <v>516</v>
      </c>
      <c r="F280" s="23" t="s">
        <v>517</v>
      </c>
      <c r="G280" s="34">
        <v>0</v>
      </c>
      <c r="H280" s="31">
        <v>10.99</v>
      </c>
      <c r="I280" s="32">
        <f t="shared" si="18"/>
        <v>9.16</v>
      </c>
      <c r="J280" s="44" t="s">
        <v>561</v>
      </c>
      <c r="K280" s="35">
        <f t="shared" si="19"/>
        <v>0</v>
      </c>
      <c r="L280" s="33">
        <f t="shared" si="17"/>
        <v>4.67</v>
      </c>
    </row>
    <row r="281" spans="1:12" s="28" customFormat="1" ht="18" customHeight="1">
      <c r="A281" s="30"/>
      <c r="B281" s="23" t="s">
        <v>34</v>
      </c>
      <c r="C281" s="4"/>
      <c r="D281" s="64">
        <v>9781419754654</v>
      </c>
      <c r="E281" s="23" t="s">
        <v>518</v>
      </c>
      <c r="F281" s="23" t="s">
        <v>519</v>
      </c>
      <c r="G281" s="34">
        <v>0</v>
      </c>
      <c r="H281" s="31">
        <v>10.99</v>
      </c>
      <c r="I281" s="32">
        <f t="shared" si="18"/>
        <v>9.16</v>
      </c>
      <c r="J281" s="44" t="s">
        <v>561</v>
      </c>
      <c r="K281" s="35">
        <f t="shared" si="19"/>
        <v>0</v>
      </c>
      <c r="L281" s="33">
        <f t="shared" si="17"/>
        <v>4.67</v>
      </c>
    </row>
    <row r="282" spans="1:12" s="28" customFormat="1" ht="18" customHeight="1">
      <c r="A282" s="30"/>
      <c r="B282" s="23" t="s">
        <v>34</v>
      </c>
      <c r="C282" s="4"/>
      <c r="D282" s="64">
        <v>9781419754999</v>
      </c>
      <c r="E282" s="23" t="s">
        <v>520</v>
      </c>
      <c r="F282" s="23" t="s">
        <v>521</v>
      </c>
      <c r="G282" s="34">
        <v>0</v>
      </c>
      <c r="H282" s="31">
        <v>10.99</v>
      </c>
      <c r="I282" s="32">
        <f t="shared" si="18"/>
        <v>9.16</v>
      </c>
      <c r="J282" s="44" t="s">
        <v>561</v>
      </c>
      <c r="K282" s="35">
        <f t="shared" si="19"/>
        <v>0</v>
      </c>
      <c r="L282" s="33">
        <f t="shared" si="17"/>
        <v>4.67</v>
      </c>
    </row>
    <row r="283" spans="1:12" s="28" customFormat="1" ht="18" customHeight="1">
      <c r="A283" s="30"/>
      <c r="B283" s="23" t="s">
        <v>550</v>
      </c>
      <c r="C283" s="4"/>
      <c r="D283" s="64">
        <v>9781419753794</v>
      </c>
      <c r="E283" s="23" t="s">
        <v>522</v>
      </c>
      <c r="F283" s="23" t="s">
        <v>523</v>
      </c>
      <c r="G283" s="34">
        <v>0</v>
      </c>
      <c r="H283" s="31">
        <v>25</v>
      </c>
      <c r="I283" s="32">
        <f t="shared" si="18"/>
        <v>20.83</v>
      </c>
      <c r="J283" s="44">
        <v>22</v>
      </c>
      <c r="K283" s="35">
        <f t="shared" si="19"/>
        <v>0</v>
      </c>
      <c r="L283" s="33">
        <f t="shared" si="17"/>
        <v>10.62</v>
      </c>
    </row>
    <row r="284" spans="1:12" s="28" customFormat="1" ht="18" customHeight="1">
      <c r="A284" s="30"/>
      <c r="B284" s="23" t="s">
        <v>34</v>
      </c>
      <c r="C284" s="4"/>
      <c r="D284" s="64">
        <v>9781419756764</v>
      </c>
      <c r="E284" s="23" t="s">
        <v>524</v>
      </c>
      <c r="F284" s="23" t="s">
        <v>525</v>
      </c>
      <c r="G284" s="34">
        <v>0</v>
      </c>
      <c r="H284" s="31">
        <v>10.99</v>
      </c>
      <c r="I284" s="32">
        <f t="shared" si="18"/>
        <v>9.16</v>
      </c>
      <c r="J284" s="44" t="s">
        <v>561</v>
      </c>
      <c r="K284" s="35">
        <f t="shared" si="19"/>
        <v>0</v>
      </c>
      <c r="L284" s="33">
        <f t="shared" si="17"/>
        <v>4.67</v>
      </c>
    </row>
    <row r="285" spans="1:12" s="28" customFormat="1" ht="18" customHeight="1">
      <c r="A285" s="30"/>
      <c r="B285" s="60" t="s">
        <v>34</v>
      </c>
      <c r="C285" s="59"/>
      <c r="D285" s="87">
        <v>9781419756023</v>
      </c>
      <c r="E285" s="60" t="s">
        <v>526</v>
      </c>
      <c r="F285" s="60" t="s">
        <v>527</v>
      </c>
      <c r="G285" s="34">
        <v>0</v>
      </c>
      <c r="H285" s="31">
        <v>10.99</v>
      </c>
      <c r="I285" s="32">
        <f t="shared" si="18"/>
        <v>9.16</v>
      </c>
      <c r="J285" s="44">
        <v>32</v>
      </c>
      <c r="K285" s="35">
        <f t="shared" si="19"/>
        <v>0</v>
      </c>
      <c r="L285" s="33">
        <f t="shared" si="17"/>
        <v>4.67</v>
      </c>
    </row>
    <row r="286" spans="1:12" s="28" customFormat="1" ht="18" customHeight="1">
      <c r="A286" s="30"/>
      <c r="B286" s="23" t="s">
        <v>550</v>
      </c>
      <c r="C286" s="4"/>
      <c r="D286" s="64">
        <v>9781419756030</v>
      </c>
      <c r="E286" s="23" t="s">
        <v>528</v>
      </c>
      <c r="F286" s="23" t="s">
        <v>529</v>
      </c>
      <c r="G286" s="34">
        <v>0</v>
      </c>
      <c r="H286" s="31">
        <v>14.99</v>
      </c>
      <c r="I286" s="32">
        <f t="shared" si="18"/>
        <v>12.49</v>
      </c>
      <c r="J286" s="44">
        <v>24</v>
      </c>
      <c r="K286" s="35">
        <f t="shared" si="19"/>
        <v>0</v>
      </c>
      <c r="L286" s="33">
        <f t="shared" si="17"/>
        <v>6.37</v>
      </c>
    </row>
    <row r="287" spans="1:12" s="28" customFormat="1" ht="18" customHeight="1">
      <c r="A287" s="30"/>
      <c r="B287" s="60" t="s">
        <v>69</v>
      </c>
      <c r="C287" s="59"/>
      <c r="D287" s="87">
        <v>9781419755118</v>
      </c>
      <c r="E287" s="60" t="s">
        <v>530</v>
      </c>
      <c r="F287" s="60" t="s">
        <v>596</v>
      </c>
      <c r="G287" s="34">
        <v>0</v>
      </c>
      <c r="H287" s="31">
        <v>14.99</v>
      </c>
      <c r="I287" s="32">
        <f t="shared" si="18"/>
        <v>12.49</v>
      </c>
      <c r="J287" s="44">
        <v>16</v>
      </c>
      <c r="K287" s="35">
        <f t="shared" si="19"/>
        <v>0</v>
      </c>
      <c r="L287" s="33">
        <f t="shared" ref="L287:L305" si="20">I287-(I287*$G$27)</f>
        <v>6.37</v>
      </c>
    </row>
    <row r="288" spans="1:12" s="28" customFormat="1" ht="18" customHeight="1">
      <c r="A288" s="30"/>
      <c r="B288" s="23" t="s">
        <v>550</v>
      </c>
      <c r="C288" s="4"/>
      <c r="D288" s="64">
        <v>9781419755002</v>
      </c>
      <c r="E288" s="23" t="s">
        <v>531</v>
      </c>
      <c r="F288" s="23" t="s">
        <v>597</v>
      </c>
      <c r="G288" s="34">
        <v>0</v>
      </c>
      <c r="H288" s="31">
        <v>19.989999999999998</v>
      </c>
      <c r="I288" s="32">
        <f t="shared" si="18"/>
        <v>16.66</v>
      </c>
      <c r="J288" s="44">
        <v>24</v>
      </c>
      <c r="K288" s="35">
        <f t="shared" si="19"/>
        <v>0</v>
      </c>
      <c r="L288" s="33">
        <f t="shared" si="20"/>
        <v>8.5</v>
      </c>
    </row>
    <row r="289" spans="1:14" s="28" customFormat="1" ht="18" customHeight="1">
      <c r="A289" s="30"/>
      <c r="B289" s="23" t="s">
        <v>550</v>
      </c>
      <c r="C289" s="4"/>
      <c r="D289" s="64">
        <v>9781419755088</v>
      </c>
      <c r="E289" s="23" t="s">
        <v>532</v>
      </c>
      <c r="F289" s="23" t="s">
        <v>598</v>
      </c>
      <c r="G289" s="34">
        <v>0</v>
      </c>
      <c r="H289" s="31">
        <v>14.99</v>
      </c>
      <c r="I289" s="32">
        <f t="shared" si="18"/>
        <v>12.49</v>
      </c>
      <c r="J289" s="44">
        <v>30</v>
      </c>
      <c r="K289" s="35">
        <f t="shared" si="19"/>
        <v>0</v>
      </c>
      <c r="L289" s="33">
        <f t="shared" si="20"/>
        <v>6.37</v>
      </c>
    </row>
    <row r="290" spans="1:14" s="28" customFormat="1" ht="18" customHeight="1">
      <c r="A290" s="30"/>
      <c r="B290" s="60" t="s">
        <v>69</v>
      </c>
      <c r="C290" s="59"/>
      <c r="D290" s="87">
        <v>9781419755057</v>
      </c>
      <c r="E290" s="60" t="s">
        <v>533</v>
      </c>
      <c r="F290" s="60" t="s">
        <v>599</v>
      </c>
      <c r="G290" s="34">
        <v>0</v>
      </c>
      <c r="H290" s="31">
        <v>12.99</v>
      </c>
      <c r="I290" s="32">
        <f t="shared" si="18"/>
        <v>10.83</v>
      </c>
      <c r="J290" s="44" t="s">
        <v>561</v>
      </c>
      <c r="K290" s="35">
        <f t="shared" si="19"/>
        <v>0</v>
      </c>
      <c r="L290" s="33">
        <f t="shared" si="20"/>
        <v>5.52</v>
      </c>
    </row>
    <row r="291" spans="1:14" s="28" customFormat="1" ht="18" customHeight="1">
      <c r="A291" s="30"/>
      <c r="B291" s="60" t="s">
        <v>34</v>
      </c>
      <c r="C291" s="59"/>
      <c r="D291" s="87">
        <v>9781419755019</v>
      </c>
      <c r="E291" s="60" t="s">
        <v>534</v>
      </c>
      <c r="F291" s="60" t="s">
        <v>600</v>
      </c>
      <c r="G291" s="34">
        <v>0</v>
      </c>
      <c r="H291" s="31">
        <v>10.99</v>
      </c>
      <c r="I291" s="32">
        <f t="shared" si="18"/>
        <v>9.16</v>
      </c>
      <c r="J291" s="44" t="s">
        <v>561</v>
      </c>
      <c r="K291" s="35">
        <f t="shared" si="19"/>
        <v>0</v>
      </c>
      <c r="L291" s="33">
        <f t="shared" si="20"/>
        <v>4.67</v>
      </c>
    </row>
    <row r="292" spans="1:14" s="28" customFormat="1" ht="18" customHeight="1">
      <c r="A292" s="30"/>
      <c r="B292" s="23" t="s">
        <v>35</v>
      </c>
      <c r="C292" s="4"/>
      <c r="D292" s="64">
        <v>9781419755040</v>
      </c>
      <c r="E292" s="23" t="s">
        <v>535</v>
      </c>
      <c r="F292" s="23" t="s">
        <v>601</v>
      </c>
      <c r="G292" s="34">
        <v>0</v>
      </c>
      <c r="H292" s="31">
        <v>7.99</v>
      </c>
      <c r="I292" s="32">
        <f t="shared" si="18"/>
        <v>6.66</v>
      </c>
      <c r="J292" s="44" t="s">
        <v>561</v>
      </c>
      <c r="K292" s="35">
        <f t="shared" si="19"/>
        <v>0</v>
      </c>
      <c r="L292" s="33">
        <f t="shared" si="20"/>
        <v>3.4</v>
      </c>
    </row>
    <row r="293" spans="1:14" s="28" customFormat="1" ht="18" customHeight="1">
      <c r="A293" s="30"/>
      <c r="B293" s="23" t="s">
        <v>550</v>
      </c>
      <c r="C293" s="4"/>
      <c r="D293" s="64">
        <v>9781419755026</v>
      </c>
      <c r="E293" s="23" t="s">
        <v>536</v>
      </c>
      <c r="F293" s="23" t="s">
        <v>602</v>
      </c>
      <c r="G293" s="34">
        <v>0</v>
      </c>
      <c r="H293" s="31">
        <v>19.989999999999998</v>
      </c>
      <c r="I293" s="32">
        <f t="shared" si="18"/>
        <v>16.66</v>
      </c>
      <c r="J293" s="44">
        <v>24</v>
      </c>
      <c r="K293" s="35">
        <f t="shared" si="19"/>
        <v>0</v>
      </c>
      <c r="L293" s="33">
        <f t="shared" si="20"/>
        <v>8.5</v>
      </c>
    </row>
    <row r="294" spans="1:14" s="28" customFormat="1" ht="18" customHeight="1">
      <c r="A294" s="30"/>
      <c r="B294" s="23" t="s">
        <v>550</v>
      </c>
      <c r="C294" s="4"/>
      <c r="D294" s="64">
        <v>9781419755101</v>
      </c>
      <c r="E294" s="23" t="s">
        <v>537</v>
      </c>
      <c r="F294" s="23" t="s">
        <v>603</v>
      </c>
      <c r="G294" s="34">
        <v>0</v>
      </c>
      <c r="H294" s="31">
        <v>14.99</v>
      </c>
      <c r="I294" s="32">
        <f t="shared" si="18"/>
        <v>12.49</v>
      </c>
      <c r="J294" s="44">
        <v>30</v>
      </c>
      <c r="K294" s="35">
        <f t="shared" si="19"/>
        <v>0</v>
      </c>
      <c r="L294" s="33">
        <f t="shared" si="20"/>
        <v>6.37</v>
      </c>
    </row>
    <row r="295" spans="1:14" s="28" customFormat="1" ht="18" customHeight="1">
      <c r="A295" s="30"/>
      <c r="B295" s="23" t="s">
        <v>34</v>
      </c>
      <c r="C295" s="4"/>
      <c r="D295" s="64">
        <v>9781419754074</v>
      </c>
      <c r="E295" s="23" t="s">
        <v>538</v>
      </c>
      <c r="F295" s="23" t="s">
        <v>604</v>
      </c>
      <c r="G295" s="34">
        <v>0</v>
      </c>
      <c r="H295" s="31">
        <v>10.99</v>
      </c>
      <c r="I295" s="32">
        <f t="shared" si="18"/>
        <v>9.16</v>
      </c>
      <c r="J295" s="44" t="s">
        <v>561</v>
      </c>
      <c r="K295" s="35">
        <f t="shared" si="19"/>
        <v>0</v>
      </c>
      <c r="L295" s="33">
        <f t="shared" si="20"/>
        <v>4.67</v>
      </c>
    </row>
    <row r="296" spans="1:14" s="28" customFormat="1" ht="18" customHeight="1">
      <c r="A296" s="30"/>
      <c r="B296" s="23" t="s">
        <v>35</v>
      </c>
      <c r="C296" s="4"/>
      <c r="D296" s="64">
        <v>9781419755033</v>
      </c>
      <c r="E296" s="23" t="s">
        <v>539</v>
      </c>
      <c r="F296" s="23" t="s">
        <v>605</v>
      </c>
      <c r="G296" s="34">
        <v>0</v>
      </c>
      <c r="H296" s="31">
        <v>7.99</v>
      </c>
      <c r="I296" s="32">
        <f t="shared" si="18"/>
        <v>6.66</v>
      </c>
      <c r="J296" s="44" t="s">
        <v>561</v>
      </c>
      <c r="K296" s="35">
        <f t="shared" si="19"/>
        <v>0</v>
      </c>
      <c r="L296" s="33">
        <f t="shared" si="20"/>
        <v>3.4</v>
      </c>
    </row>
    <row r="297" spans="1:14" s="28" customFormat="1" ht="18" customHeight="1">
      <c r="A297" s="30"/>
      <c r="B297" s="23" t="s">
        <v>34</v>
      </c>
      <c r="C297" s="4"/>
      <c r="D297" s="64">
        <v>9781419755071</v>
      </c>
      <c r="E297" s="23" t="s">
        <v>540</v>
      </c>
      <c r="F297" s="23" t="s">
        <v>541</v>
      </c>
      <c r="G297" s="34">
        <v>0</v>
      </c>
      <c r="H297" s="31">
        <v>11.99</v>
      </c>
      <c r="I297" s="32">
        <f t="shared" si="18"/>
        <v>9.99</v>
      </c>
      <c r="J297" s="44" t="s">
        <v>561</v>
      </c>
      <c r="K297" s="35">
        <f t="shared" si="19"/>
        <v>0</v>
      </c>
      <c r="L297" s="33">
        <f t="shared" si="20"/>
        <v>5.09</v>
      </c>
    </row>
    <row r="298" spans="1:14" s="28" customFormat="1" ht="18" customHeight="1">
      <c r="A298" s="30"/>
      <c r="B298" s="23" t="s">
        <v>550</v>
      </c>
      <c r="C298" s="4"/>
      <c r="D298" s="64">
        <v>9781419755125</v>
      </c>
      <c r="E298" s="23" t="s">
        <v>542</v>
      </c>
      <c r="F298" s="23" t="s">
        <v>543</v>
      </c>
      <c r="G298" s="34">
        <v>0</v>
      </c>
      <c r="H298" s="50">
        <v>19.989999999999998</v>
      </c>
      <c r="I298" s="32">
        <f t="shared" si="18"/>
        <v>16.66</v>
      </c>
      <c r="J298" s="44">
        <v>24</v>
      </c>
      <c r="K298" s="35">
        <f t="shared" si="19"/>
        <v>0</v>
      </c>
      <c r="L298" s="33">
        <f>I298-(I298*$G$27)</f>
        <v>8.5</v>
      </c>
    </row>
    <row r="299" spans="1:14" s="28" customFormat="1" ht="18" customHeight="1">
      <c r="A299" s="30"/>
      <c r="B299" s="23" t="s">
        <v>550</v>
      </c>
      <c r="C299" s="4"/>
      <c r="D299" s="64">
        <v>9781419755095</v>
      </c>
      <c r="E299" s="23" t="s">
        <v>544</v>
      </c>
      <c r="F299" s="23" t="s">
        <v>545</v>
      </c>
      <c r="G299" s="34">
        <v>0</v>
      </c>
      <c r="H299" s="50">
        <v>14.99</v>
      </c>
      <c r="I299" s="32">
        <f t="shared" si="18"/>
        <v>12.49</v>
      </c>
      <c r="J299" s="44">
        <v>30</v>
      </c>
      <c r="K299" s="35">
        <f t="shared" si="19"/>
        <v>0</v>
      </c>
      <c r="L299" s="33">
        <f t="shared" si="20"/>
        <v>6.37</v>
      </c>
    </row>
    <row r="300" spans="1:14" s="73" customFormat="1" ht="18" customHeight="1">
      <c r="A300" s="68"/>
      <c r="B300" s="62" t="s">
        <v>555</v>
      </c>
      <c r="C300" s="69"/>
      <c r="D300" s="70">
        <v>9781419722059</v>
      </c>
      <c r="E300" s="62" t="s">
        <v>280</v>
      </c>
      <c r="F300" s="62" t="s">
        <v>554</v>
      </c>
      <c r="G300" s="34">
        <v>0</v>
      </c>
      <c r="H300" s="50">
        <v>15.99</v>
      </c>
      <c r="I300" s="63">
        <f t="shared" si="18"/>
        <v>13.33</v>
      </c>
      <c r="J300" s="71">
        <v>24</v>
      </c>
      <c r="K300" s="72">
        <f t="shared" ref="K300:K305" si="21">G300*L300</f>
        <v>0</v>
      </c>
      <c r="L300" s="33">
        <f t="shared" si="20"/>
        <v>6.8</v>
      </c>
      <c r="M300" s="28"/>
      <c r="N300" s="28"/>
    </row>
    <row r="301" spans="1:14" s="73" customFormat="1" ht="18" customHeight="1">
      <c r="A301" s="68"/>
      <c r="B301" s="62" t="s">
        <v>555</v>
      </c>
      <c r="C301" s="69"/>
      <c r="D301" s="70">
        <v>9781419737800</v>
      </c>
      <c r="E301" s="62" t="s">
        <v>557</v>
      </c>
      <c r="F301" s="62" t="s">
        <v>556</v>
      </c>
      <c r="G301" s="34">
        <v>0</v>
      </c>
      <c r="H301" s="50">
        <v>16.989999999999998</v>
      </c>
      <c r="I301" s="63">
        <f>H301/120*100</f>
        <v>14.16</v>
      </c>
      <c r="J301" s="71">
        <v>24</v>
      </c>
      <c r="K301" s="72">
        <f t="shared" si="21"/>
        <v>0</v>
      </c>
      <c r="L301" s="33">
        <f t="shared" si="20"/>
        <v>7.22</v>
      </c>
      <c r="M301" s="28"/>
      <c r="N301" s="28"/>
    </row>
    <row r="302" spans="1:14" s="73" customFormat="1" ht="18" customHeight="1">
      <c r="A302" s="68"/>
      <c r="B302" s="62" t="s">
        <v>555</v>
      </c>
      <c r="C302" s="69"/>
      <c r="D302" s="70">
        <v>9781419747250</v>
      </c>
      <c r="E302" s="62" t="s">
        <v>558</v>
      </c>
      <c r="F302" s="62" t="s">
        <v>562</v>
      </c>
      <c r="G302" s="34">
        <v>0</v>
      </c>
      <c r="H302" s="50">
        <v>16.989999999999998</v>
      </c>
      <c r="I302" s="63">
        <f t="shared" ref="I302" si="22">H302/120*100</f>
        <v>14.16</v>
      </c>
      <c r="J302" s="71">
        <v>24</v>
      </c>
      <c r="K302" s="72">
        <f t="shared" si="21"/>
        <v>0</v>
      </c>
      <c r="L302" s="33">
        <f t="shared" si="20"/>
        <v>7.22</v>
      </c>
      <c r="M302" s="28"/>
      <c r="N302" s="28"/>
    </row>
    <row r="303" spans="1:14" s="73" customFormat="1" ht="18" customHeight="1">
      <c r="A303" s="68"/>
      <c r="B303" s="62" t="s">
        <v>555</v>
      </c>
      <c r="C303" s="69"/>
      <c r="D303" s="70">
        <v>9781419732737</v>
      </c>
      <c r="E303" s="62" t="s">
        <v>559</v>
      </c>
      <c r="F303" s="62" t="s">
        <v>560</v>
      </c>
      <c r="G303" s="34">
        <v>0</v>
      </c>
      <c r="H303" s="50">
        <v>13.99</v>
      </c>
      <c r="I303" s="63">
        <f>H303/120*100</f>
        <v>11.66</v>
      </c>
      <c r="J303" s="71">
        <v>24</v>
      </c>
      <c r="K303" s="72">
        <f t="shared" si="21"/>
        <v>0</v>
      </c>
      <c r="L303" s="33">
        <f t="shared" si="20"/>
        <v>5.95</v>
      </c>
      <c r="M303" s="28"/>
      <c r="N303" s="28"/>
    </row>
    <row r="304" spans="1:14" s="73" customFormat="1" ht="18" customHeight="1">
      <c r="A304" s="68"/>
      <c r="B304" s="62" t="s">
        <v>34</v>
      </c>
      <c r="C304" s="69"/>
      <c r="D304" s="70">
        <v>9781524868673</v>
      </c>
      <c r="E304" s="62" t="s">
        <v>609</v>
      </c>
      <c r="F304" s="62" t="s">
        <v>611</v>
      </c>
      <c r="G304" s="34">
        <v>0</v>
      </c>
      <c r="H304" s="50">
        <v>11.99</v>
      </c>
      <c r="I304" s="63">
        <f>H304/120*100</f>
        <v>9.99</v>
      </c>
      <c r="J304" s="71">
        <v>40</v>
      </c>
      <c r="K304" s="72">
        <f t="shared" si="21"/>
        <v>0</v>
      </c>
      <c r="L304" s="33">
        <f t="shared" si="20"/>
        <v>5.09</v>
      </c>
      <c r="M304" s="28"/>
      <c r="N304" s="28"/>
    </row>
    <row r="305" spans="1:14" s="73" customFormat="1" ht="18" customHeight="1">
      <c r="A305" s="68"/>
      <c r="B305" s="62" t="s">
        <v>69</v>
      </c>
      <c r="C305" s="69"/>
      <c r="D305" s="70">
        <v>9781524868666</v>
      </c>
      <c r="E305" s="62" t="s">
        <v>610</v>
      </c>
      <c r="F305" s="62" t="s">
        <v>612</v>
      </c>
      <c r="G305" s="34">
        <v>0</v>
      </c>
      <c r="H305" s="50">
        <v>13.99</v>
      </c>
      <c r="I305" s="63">
        <f>H305/120*100</f>
        <v>11.66</v>
      </c>
      <c r="J305" s="71">
        <v>32</v>
      </c>
      <c r="K305" s="72">
        <f t="shared" si="21"/>
        <v>0</v>
      </c>
      <c r="L305" s="33">
        <f t="shared" si="20"/>
        <v>5.95</v>
      </c>
      <c r="M305" s="28"/>
      <c r="N305" s="28"/>
    </row>
    <row r="306" spans="1:14" customFormat="1" ht="18" customHeight="1"/>
    <row r="307" spans="1:14" s="28" customFormat="1" ht="18" customHeight="1">
      <c r="A307" s="30"/>
      <c r="B307" s="4"/>
      <c r="C307" s="4"/>
      <c r="D307" s="65"/>
      <c r="E307" s="4"/>
      <c r="F307" s="4"/>
      <c r="G307" s="4"/>
      <c r="H307" s="4"/>
      <c r="I307" s="91" t="s">
        <v>38</v>
      </c>
      <c r="J307" s="92"/>
      <c r="K307" s="49">
        <f>SUM(K30:K305)</f>
        <v>0</v>
      </c>
      <c r="L307" s="4"/>
    </row>
    <row r="308" spans="1:14" s="28" customFormat="1" ht="18" customHeight="1">
      <c r="A308" s="30"/>
      <c r="B308" s="4"/>
      <c r="C308" s="4"/>
      <c r="D308" s="65"/>
      <c r="E308" s="4"/>
      <c r="F308" s="4"/>
      <c r="G308" s="4"/>
      <c r="H308" s="4"/>
      <c r="I308" s="4"/>
      <c r="J308" s="42"/>
      <c r="K308" s="6"/>
      <c r="L308" s="4"/>
    </row>
    <row r="309" spans="1:14" s="28" customFormat="1" ht="18" customHeight="1">
      <c r="A309" s="30"/>
      <c r="B309" s="4"/>
      <c r="C309" s="4"/>
      <c r="D309" s="65"/>
      <c r="E309" s="4"/>
      <c r="F309" s="4"/>
      <c r="G309" s="4"/>
      <c r="H309" s="4"/>
      <c r="I309" s="4"/>
      <c r="J309" s="42"/>
      <c r="K309" s="6"/>
      <c r="L309" s="4"/>
    </row>
    <row r="310" spans="1:14" s="28" customFormat="1" ht="18" customHeight="1">
      <c r="A310" s="30"/>
      <c r="B310" s="4"/>
      <c r="C310" s="4"/>
      <c r="D310" s="65"/>
      <c r="E310" s="4"/>
      <c r="F310" s="4"/>
      <c r="G310" s="4"/>
      <c r="H310" s="4"/>
      <c r="I310" s="4"/>
      <c r="J310" s="42"/>
      <c r="K310" s="6"/>
      <c r="L310" s="4"/>
    </row>
    <row r="311" spans="1:14" s="28" customFormat="1" ht="18" customHeight="1">
      <c r="A311" s="30"/>
      <c r="B311" s="4"/>
      <c r="C311" s="4"/>
      <c r="D311" s="65"/>
      <c r="E311" s="4"/>
      <c r="F311" s="4"/>
      <c r="G311" s="4"/>
      <c r="H311" s="4"/>
      <c r="I311" s="4"/>
      <c r="J311" s="42"/>
      <c r="K311" s="6"/>
      <c r="L311" s="4"/>
    </row>
    <row r="312" spans="1:14" s="28" customFormat="1" ht="18" customHeight="1">
      <c r="A312" s="30"/>
      <c r="B312" s="4"/>
      <c r="C312" s="4"/>
      <c r="D312" s="65"/>
      <c r="E312" s="4"/>
      <c r="F312" s="4"/>
      <c r="G312" s="4"/>
      <c r="H312" s="4"/>
      <c r="I312" s="4"/>
      <c r="J312" s="42"/>
      <c r="K312" s="6"/>
      <c r="L312" s="4"/>
    </row>
    <row r="313" spans="1:14" s="28" customFormat="1" ht="18" customHeight="1">
      <c r="A313" s="30"/>
      <c r="B313" s="4"/>
      <c r="C313" s="4"/>
      <c r="D313" s="65"/>
      <c r="E313" s="4"/>
      <c r="F313" s="4"/>
      <c r="G313" s="4"/>
      <c r="H313" s="4"/>
      <c r="I313" s="4"/>
      <c r="J313" s="42"/>
      <c r="K313" s="6"/>
      <c r="L313" s="4"/>
    </row>
    <row r="314" spans="1:14" s="28" customFormat="1" ht="18" customHeight="1">
      <c r="A314" s="30"/>
      <c r="B314" s="4"/>
      <c r="C314" s="4"/>
      <c r="D314" s="65"/>
      <c r="E314" s="4"/>
      <c r="F314" s="4"/>
      <c r="G314" s="4"/>
      <c r="H314" s="4"/>
      <c r="I314" s="4"/>
      <c r="J314" s="42"/>
      <c r="K314" s="6"/>
      <c r="L314" s="4"/>
    </row>
    <row r="315" spans="1:14" s="28" customFormat="1" ht="18" customHeight="1">
      <c r="A315" s="30"/>
      <c r="B315" s="4"/>
      <c r="C315" s="4"/>
      <c r="D315" s="65"/>
      <c r="E315" s="4"/>
      <c r="F315" s="4"/>
      <c r="G315" s="4"/>
      <c r="H315" s="4"/>
      <c r="I315" s="4"/>
      <c r="J315" s="42"/>
      <c r="K315" s="6"/>
      <c r="L315" s="4"/>
    </row>
    <row r="316" spans="1:14" s="28" customFormat="1" ht="18" customHeight="1">
      <c r="A316" s="30"/>
      <c r="B316" s="4"/>
      <c r="C316" s="4"/>
      <c r="D316" s="65"/>
      <c r="E316" s="4"/>
      <c r="F316" s="4"/>
      <c r="G316" s="4"/>
      <c r="H316" s="4"/>
      <c r="I316" s="4"/>
      <c r="J316" s="42"/>
      <c r="K316" s="6"/>
      <c r="L316" s="4"/>
    </row>
    <row r="317" spans="1:14" s="28" customFormat="1" ht="18" customHeight="1">
      <c r="A317" s="30"/>
      <c r="B317" s="4"/>
      <c r="C317" s="4"/>
      <c r="D317" s="65"/>
      <c r="E317" s="4"/>
      <c r="F317" s="4"/>
      <c r="G317" s="4"/>
      <c r="H317" s="4"/>
      <c r="I317" s="4"/>
      <c r="J317" s="42"/>
      <c r="K317" s="6"/>
      <c r="L317" s="4"/>
    </row>
    <row r="318" spans="1:14" s="28" customFormat="1" ht="18" customHeight="1">
      <c r="A318" s="30"/>
      <c r="B318" s="4"/>
      <c r="C318" s="4"/>
      <c r="D318" s="65"/>
      <c r="E318" s="4"/>
      <c r="F318" s="4"/>
      <c r="G318" s="4"/>
      <c r="H318" s="4"/>
      <c r="I318" s="4"/>
      <c r="J318" s="42"/>
      <c r="K318" s="6"/>
      <c r="L318" s="4"/>
    </row>
    <row r="319" spans="1:14" s="28" customFormat="1" ht="18" customHeight="1">
      <c r="A319" s="30"/>
      <c r="B319" s="4"/>
      <c r="C319" s="4"/>
      <c r="D319" s="65"/>
      <c r="E319" s="4"/>
      <c r="F319" s="4"/>
      <c r="G319" s="4"/>
      <c r="H319" s="4"/>
      <c r="I319" s="4"/>
      <c r="J319" s="42"/>
      <c r="K319" s="6"/>
      <c r="L319" s="4"/>
    </row>
    <row r="320" spans="1:14" s="28" customFormat="1" ht="18" customHeight="1">
      <c r="A320" s="30"/>
      <c r="B320" s="4"/>
      <c r="C320" s="4"/>
      <c r="D320" s="65"/>
      <c r="E320" s="4"/>
      <c r="F320" s="4"/>
      <c r="G320" s="4"/>
      <c r="H320" s="4"/>
      <c r="I320" s="4"/>
      <c r="J320" s="42"/>
      <c r="K320" s="6"/>
      <c r="L320" s="4"/>
    </row>
    <row r="321" spans="1:12" s="28" customFormat="1" ht="18" customHeight="1">
      <c r="A321" s="30"/>
      <c r="B321" s="4"/>
      <c r="C321" s="4"/>
      <c r="D321" s="65"/>
      <c r="E321" s="4"/>
      <c r="F321" s="4"/>
      <c r="G321" s="4"/>
      <c r="H321" s="4"/>
      <c r="I321" s="4"/>
      <c r="J321" s="42"/>
      <c r="K321" s="6"/>
      <c r="L321" s="4"/>
    </row>
    <row r="322" spans="1:12" s="28" customFormat="1" ht="18" customHeight="1">
      <c r="A322" s="30"/>
      <c r="B322" s="4"/>
      <c r="C322" s="4"/>
      <c r="D322" s="65"/>
      <c r="E322" s="4"/>
      <c r="F322" s="4"/>
      <c r="G322" s="4"/>
      <c r="H322" s="4"/>
      <c r="I322" s="4"/>
      <c r="J322" s="42"/>
      <c r="K322" s="6"/>
      <c r="L322" s="4"/>
    </row>
    <row r="323" spans="1:12" s="28" customFormat="1" ht="18" customHeight="1">
      <c r="A323" s="30"/>
      <c r="B323" s="4"/>
      <c r="C323" s="4"/>
      <c r="D323" s="65"/>
      <c r="E323" s="4"/>
      <c r="F323" s="4"/>
      <c r="G323" s="4"/>
      <c r="H323" s="4"/>
      <c r="I323" s="4"/>
      <c r="J323" s="42"/>
      <c r="K323" s="6"/>
      <c r="L323" s="4"/>
    </row>
    <row r="324" spans="1:12" s="28" customFormat="1" ht="18" customHeight="1">
      <c r="A324" s="30"/>
      <c r="B324" s="4"/>
      <c r="C324" s="4"/>
      <c r="D324" s="65"/>
      <c r="E324" s="4"/>
      <c r="F324" s="4"/>
      <c r="G324" s="4"/>
      <c r="H324" s="4"/>
      <c r="I324" s="4"/>
      <c r="J324" s="42"/>
      <c r="K324" s="6"/>
      <c r="L324" s="4"/>
    </row>
    <row r="325" spans="1:12" s="28" customFormat="1" ht="18" customHeight="1">
      <c r="A325" s="30"/>
      <c r="B325" s="4"/>
      <c r="C325" s="4"/>
      <c r="D325" s="65"/>
      <c r="E325" s="4"/>
      <c r="F325" s="4"/>
      <c r="G325" s="4"/>
      <c r="H325" s="4"/>
      <c r="I325" s="4"/>
      <c r="J325" s="42"/>
      <c r="K325" s="6"/>
      <c r="L325" s="4"/>
    </row>
    <row r="326" spans="1:12" s="28" customFormat="1" ht="18" customHeight="1">
      <c r="A326" s="30"/>
      <c r="B326" s="4"/>
      <c r="C326" s="4"/>
      <c r="D326" s="65"/>
      <c r="E326" s="4"/>
      <c r="F326" s="4"/>
      <c r="G326" s="4"/>
      <c r="H326" s="4"/>
      <c r="I326" s="4"/>
      <c r="J326" s="42"/>
      <c r="K326" s="6"/>
      <c r="L326" s="4"/>
    </row>
    <row r="327" spans="1:12" s="28" customFormat="1" ht="18" customHeight="1">
      <c r="A327" s="30"/>
      <c r="B327" s="4"/>
      <c r="C327" s="4"/>
      <c r="D327" s="65"/>
      <c r="E327" s="4"/>
      <c r="F327" s="4"/>
      <c r="G327" s="4"/>
      <c r="H327" s="4"/>
      <c r="I327" s="4"/>
      <c r="J327" s="42"/>
      <c r="K327" s="6"/>
      <c r="L327" s="4"/>
    </row>
    <row r="328" spans="1:12" s="28" customFormat="1" ht="18" customHeight="1">
      <c r="A328" s="30"/>
      <c r="B328" s="4"/>
      <c r="C328" s="4"/>
      <c r="D328" s="65"/>
      <c r="E328" s="4"/>
      <c r="F328" s="4"/>
      <c r="G328" s="4"/>
      <c r="H328" s="4"/>
      <c r="I328" s="4"/>
      <c r="J328" s="42"/>
      <c r="K328" s="6"/>
      <c r="L328" s="4"/>
    </row>
    <row r="329" spans="1:12" s="28" customFormat="1" ht="18" customHeight="1">
      <c r="A329" s="30"/>
      <c r="B329" s="4"/>
      <c r="C329" s="4"/>
      <c r="D329" s="65"/>
      <c r="E329" s="4"/>
      <c r="F329" s="4"/>
      <c r="G329" s="4"/>
      <c r="H329" s="4"/>
      <c r="I329" s="4"/>
      <c r="J329" s="42"/>
      <c r="K329" s="6"/>
      <c r="L329" s="4"/>
    </row>
    <row r="330" spans="1:12" s="28" customFormat="1" ht="18" customHeight="1">
      <c r="A330" s="30"/>
      <c r="B330" s="4"/>
      <c r="C330" s="4"/>
      <c r="D330" s="65"/>
      <c r="E330" s="4"/>
      <c r="F330" s="4"/>
      <c r="G330" s="4"/>
      <c r="H330" s="4"/>
      <c r="I330" s="4"/>
      <c r="J330" s="42"/>
      <c r="K330" s="6"/>
      <c r="L330" s="4"/>
    </row>
    <row r="331" spans="1:12" s="28" customFormat="1" ht="18" customHeight="1">
      <c r="A331" s="30"/>
      <c r="B331" s="4"/>
      <c r="C331" s="4"/>
      <c r="D331" s="65"/>
      <c r="E331" s="4"/>
      <c r="F331" s="4"/>
      <c r="G331" s="4"/>
      <c r="H331" s="4"/>
      <c r="I331" s="4"/>
      <c r="J331" s="42"/>
      <c r="K331" s="6"/>
      <c r="L331" s="4"/>
    </row>
    <row r="332" spans="1:12" s="28" customFormat="1" ht="18" customHeight="1">
      <c r="A332" s="30"/>
      <c r="B332" s="4"/>
      <c r="C332" s="4"/>
      <c r="D332" s="65"/>
      <c r="E332" s="4"/>
      <c r="F332" s="4"/>
      <c r="G332" s="4"/>
      <c r="H332" s="4"/>
      <c r="I332" s="4"/>
      <c r="J332" s="42"/>
      <c r="K332" s="6"/>
      <c r="L332" s="4"/>
    </row>
    <row r="333" spans="1:12" s="28" customFormat="1" ht="18" customHeight="1">
      <c r="A333" s="30"/>
      <c r="B333" s="4"/>
      <c r="C333" s="4"/>
      <c r="D333" s="65"/>
      <c r="E333" s="4"/>
      <c r="F333" s="4"/>
      <c r="G333" s="4"/>
      <c r="H333" s="4"/>
      <c r="I333" s="4"/>
      <c r="J333" s="42"/>
      <c r="K333" s="6"/>
      <c r="L333" s="4"/>
    </row>
    <row r="334" spans="1:12" s="28" customFormat="1" ht="18" customHeight="1">
      <c r="A334" s="30"/>
      <c r="B334" s="4"/>
      <c r="C334" s="4"/>
      <c r="D334" s="65"/>
      <c r="E334" s="4"/>
      <c r="F334" s="4"/>
      <c r="G334" s="4"/>
      <c r="H334" s="4"/>
      <c r="I334" s="4"/>
      <c r="J334" s="42"/>
      <c r="K334" s="6"/>
      <c r="L334" s="4"/>
    </row>
    <row r="335" spans="1:12" s="28" customFormat="1" ht="18" customHeight="1">
      <c r="A335" s="30"/>
      <c r="B335" s="4"/>
      <c r="C335" s="4"/>
      <c r="D335" s="65"/>
      <c r="E335" s="4"/>
      <c r="F335" s="4"/>
      <c r="G335" s="4"/>
      <c r="H335" s="4"/>
      <c r="I335" s="4"/>
      <c r="J335" s="42"/>
      <c r="K335" s="6"/>
      <c r="L335" s="4"/>
    </row>
    <row r="336" spans="1:12" s="28" customFormat="1" ht="15.75">
      <c r="A336" s="30"/>
      <c r="B336" s="4"/>
      <c r="C336" s="4"/>
      <c r="D336" s="65"/>
      <c r="E336" s="4"/>
      <c r="F336" s="4"/>
      <c r="G336" s="4"/>
      <c r="H336" s="4"/>
      <c r="I336" s="4"/>
      <c r="J336" s="42"/>
      <c r="K336" s="6"/>
      <c r="L336" s="4"/>
    </row>
    <row r="337" spans="1:12" s="28" customFormat="1" ht="18" customHeight="1">
      <c r="A337" s="30"/>
      <c r="B337" s="4"/>
      <c r="C337" s="4"/>
      <c r="D337" s="65"/>
      <c r="E337" s="4"/>
      <c r="F337" s="4"/>
      <c r="G337" s="4"/>
      <c r="H337" s="4"/>
      <c r="I337" s="4"/>
      <c r="J337" s="42"/>
      <c r="K337" s="6"/>
      <c r="L337" s="4"/>
    </row>
    <row r="338" spans="1:12" s="28" customFormat="1" ht="18" customHeight="1">
      <c r="A338" s="30"/>
      <c r="B338" s="4"/>
      <c r="C338" s="4"/>
      <c r="D338" s="65"/>
      <c r="E338" s="4"/>
      <c r="F338" s="4"/>
      <c r="G338" s="4"/>
      <c r="H338" s="4"/>
      <c r="I338" s="4"/>
      <c r="J338" s="42"/>
      <c r="K338" s="6"/>
      <c r="L338" s="4"/>
    </row>
    <row r="339" spans="1:12" s="28" customFormat="1" ht="18" customHeight="1">
      <c r="A339" s="30"/>
      <c r="B339" s="4"/>
      <c r="C339" s="4"/>
      <c r="D339" s="65"/>
      <c r="E339" s="4"/>
      <c r="F339" s="4"/>
      <c r="G339" s="4"/>
      <c r="H339" s="4"/>
      <c r="I339" s="4"/>
      <c r="J339" s="42"/>
      <c r="K339" s="6"/>
      <c r="L339" s="4"/>
    </row>
    <row r="340" spans="1:12" s="28" customFormat="1" ht="18" customHeight="1">
      <c r="A340" s="30"/>
      <c r="B340" s="4"/>
      <c r="C340" s="4"/>
      <c r="D340" s="65"/>
      <c r="E340" s="4"/>
      <c r="F340" s="4"/>
      <c r="G340" s="4"/>
      <c r="H340" s="4"/>
      <c r="I340" s="4"/>
      <c r="J340" s="42"/>
      <c r="K340" s="6"/>
      <c r="L340" s="4"/>
    </row>
    <row r="341" spans="1:12" s="28" customFormat="1" ht="18" customHeight="1">
      <c r="A341" s="30"/>
      <c r="B341" s="4"/>
      <c r="C341" s="4"/>
      <c r="D341" s="65"/>
      <c r="E341" s="4"/>
      <c r="F341" s="4"/>
      <c r="G341" s="4"/>
      <c r="H341" s="4"/>
      <c r="I341" s="4"/>
      <c r="J341" s="42"/>
      <c r="K341" s="6"/>
      <c r="L341" s="4"/>
    </row>
  </sheetData>
  <sortState xmlns:xlrd2="http://schemas.microsoft.com/office/spreadsheetml/2017/richdata2" ref="E151:E161">
    <sortCondition ref="E151:E161"/>
  </sortState>
  <mergeCells count="3">
    <mergeCell ref="I27:J27"/>
    <mergeCell ref="I307:J307"/>
    <mergeCell ref="C27:D27"/>
  </mergeCells>
  <phoneticPr fontId="3" type="noConversion"/>
  <hyperlinks>
    <hyperlink ref="C5" r:id="rId1" xr:uid="{00000000-0004-0000-0000-000000000000}"/>
  </hyperlinks>
  <pageMargins left="0.19685039370078741" right="0.19685039370078741" top="0.19685039370078741" bottom="0.19685039370078741" header="0.31496062992125984" footer="0.31496062992125984"/>
  <pageSetup paperSize="9" scale="41" fitToHeight="11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A5" sqref="A5:C8"/>
    </sheetView>
  </sheetViews>
  <sheetFormatPr defaultColWidth="11" defaultRowHeight="15.75"/>
  <cols>
    <col min="1" max="1" width="21.375" customWidth="1"/>
    <col min="3" max="3" width="48.875" bestFit="1" customWidth="1"/>
  </cols>
  <sheetData>
    <row r="1" spans="10:10">
      <c r="J1" s="18"/>
    </row>
    <row r="2" spans="10:10">
      <c r="J2" s="18"/>
    </row>
    <row r="3" spans="10:10">
      <c r="J3" s="18"/>
    </row>
    <row r="4" spans="10:10">
      <c r="J4" s="18"/>
    </row>
    <row r="9" spans="10:10">
      <c r="J9" s="18"/>
    </row>
    <row r="10" spans="10:10">
      <c r="J10" s="18"/>
    </row>
    <row r="11" spans="10:10">
      <c r="J11" s="18"/>
    </row>
    <row r="12" spans="10:10">
      <c r="J12" s="18"/>
    </row>
    <row r="13" spans="10:10">
      <c r="J13" s="18"/>
    </row>
    <row r="14" spans="10:10">
      <c r="J14" s="18"/>
    </row>
    <row r="16" spans="10:10">
      <c r="J16" s="18"/>
    </row>
    <row r="17" spans="1:10">
      <c r="A17" s="14"/>
      <c r="B17" s="16"/>
      <c r="C17" s="15"/>
      <c r="J17" s="18"/>
    </row>
    <row r="18" spans="1:10">
      <c r="A18" s="14"/>
      <c r="B18" s="16"/>
      <c r="C18" s="15"/>
      <c r="J18" s="18"/>
    </row>
    <row r="19" spans="1:10">
      <c r="A19" s="14"/>
      <c r="B19" s="16"/>
      <c r="C19" s="15"/>
    </row>
    <row r="20" spans="1:10">
      <c r="A20" s="14"/>
      <c r="B20" s="16"/>
      <c r="C20" s="15"/>
    </row>
    <row r="21" spans="1:10">
      <c r="A21" s="14"/>
      <c r="B21" s="16"/>
      <c r="C21" s="15"/>
    </row>
    <row r="22" spans="1:10">
      <c r="A22" s="14"/>
      <c r="B22" s="16"/>
      <c r="C22" s="15"/>
    </row>
    <row r="23" spans="1:10">
      <c r="A23" s="14"/>
      <c r="B23" s="16"/>
      <c r="C23" s="15"/>
    </row>
    <row r="26" spans="1:10">
      <c r="J26" s="18"/>
    </row>
    <row r="27" spans="1:10">
      <c r="J27" s="18"/>
    </row>
    <row r="28" spans="1:10">
      <c r="A28" s="14"/>
      <c r="B28" s="16"/>
      <c r="C28" s="15"/>
      <c r="J28" s="18"/>
    </row>
    <row r="29" spans="1:10">
      <c r="A29" s="14"/>
      <c r="B29" s="16"/>
      <c r="C29" s="15"/>
      <c r="J29" s="18"/>
    </row>
    <row r="30" spans="1:10">
      <c r="A30" s="14"/>
      <c r="B30" s="16"/>
      <c r="C30" s="15"/>
      <c r="J30" s="18"/>
    </row>
    <row r="31" spans="1:10">
      <c r="A31" s="14"/>
      <c r="B31" s="16"/>
      <c r="C31" s="15"/>
      <c r="J31" s="18"/>
    </row>
    <row r="32" spans="1:10">
      <c r="J32" s="18"/>
    </row>
    <row r="33" spans="1:10">
      <c r="J33" s="18"/>
    </row>
    <row r="34" spans="1:10">
      <c r="J34" s="18"/>
    </row>
    <row r="35" spans="1:10">
      <c r="J35" s="18"/>
    </row>
    <row r="36" spans="1:10">
      <c r="J36" s="18"/>
    </row>
    <row r="37" spans="1:10">
      <c r="J37" s="18"/>
    </row>
    <row r="38" spans="1:10">
      <c r="J38" s="18"/>
    </row>
    <row r="39" spans="1:10">
      <c r="J39" s="18"/>
    </row>
    <row r="40" spans="1:10">
      <c r="J40" s="18"/>
    </row>
    <row r="41" spans="1:10">
      <c r="J41" s="18"/>
    </row>
    <row r="42" spans="1:10">
      <c r="J42" s="18"/>
    </row>
    <row r="43" spans="1:10">
      <c r="A43" s="19"/>
      <c r="B43" s="20"/>
      <c r="C43" s="21"/>
      <c r="J43" s="18"/>
    </row>
    <row r="44" spans="1:10">
      <c r="A44" s="19"/>
      <c r="B44" s="20"/>
      <c r="C44" s="21"/>
      <c r="J44" s="18"/>
    </row>
    <row r="45" spans="1:10">
      <c r="A45" s="19"/>
      <c r="B45" s="20"/>
      <c r="C45" s="21"/>
      <c r="J45" s="18"/>
    </row>
    <row r="46" spans="1:10">
      <c r="A46" s="19"/>
      <c r="B46" s="20"/>
      <c r="C46" s="21"/>
      <c r="J46" s="18"/>
    </row>
    <row r="47" spans="1:10">
      <c r="A47" s="19"/>
      <c r="B47" s="20"/>
      <c r="C47" s="21"/>
      <c r="J47" s="18"/>
    </row>
    <row r="48" spans="1:10">
      <c r="A48" s="19"/>
      <c r="B48" s="20"/>
      <c r="C48" s="21"/>
      <c r="J48" s="18"/>
    </row>
    <row r="49" spans="1:10">
      <c r="A49" s="19"/>
      <c r="B49" s="20"/>
      <c r="C49" s="21"/>
      <c r="J49" s="18"/>
    </row>
    <row r="56" spans="1:10">
      <c r="A56" s="19"/>
      <c r="C56" s="21"/>
      <c r="J56" s="18"/>
    </row>
    <row r="57" spans="1:10">
      <c r="A57" s="19"/>
      <c r="C57" s="21"/>
      <c r="J57" s="18"/>
    </row>
    <row r="58" spans="1:10">
      <c r="A58" s="19"/>
      <c r="C58" s="21"/>
      <c r="J58" s="18"/>
    </row>
    <row r="59" spans="1:10">
      <c r="A59" s="19"/>
      <c r="C59" s="21"/>
      <c r="J59" s="18"/>
    </row>
    <row r="60" spans="1:10">
      <c r="A60" s="19"/>
      <c r="C60" s="21"/>
      <c r="J60" s="18"/>
    </row>
    <row r="61" spans="1:10">
      <c r="A61" s="19"/>
      <c r="C61" s="21"/>
      <c r="J61" s="18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AMP calendars order form</vt:lpstr>
      <vt:lpstr>Sheet1</vt:lpstr>
      <vt:lpstr>'AMP calendars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</cp:lastModifiedBy>
  <cp:lastPrinted>2021-05-21T16:18:09Z</cp:lastPrinted>
  <dcterms:created xsi:type="dcterms:W3CDTF">2016-10-10T17:51:35Z</dcterms:created>
  <dcterms:modified xsi:type="dcterms:W3CDTF">2021-05-21T16:18:15Z</dcterms:modified>
</cp:coreProperties>
</file>