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211"/>
  <workbookPr autoCompressPictures="0"/>
  <mc:AlternateContent xmlns:mc="http://schemas.openxmlformats.org/markup-compatibility/2006">
    <mc:Choice Requires="x15">
      <x15ac:absPath xmlns:x15ac="http://schemas.microsoft.com/office/spreadsheetml/2010/11/ac" url="/Users/amandacullen/Desktop/"/>
    </mc:Choice>
  </mc:AlternateContent>
  <xr:revisionPtr revIDLastSave="0" documentId="8_{2297853F-A1A2-4944-AE1F-4BD454FBDBF6}" xr6:coauthVersionLast="47" xr6:coauthVersionMax="47" xr10:uidLastSave="{00000000-0000-0000-0000-000000000000}"/>
  <bookViews>
    <workbookView xWindow="9000" yWindow="2980" windowWidth="26820" windowHeight="16460" tabRatio="500" xr2:uid="{00000000-000D-0000-FFFF-FFFF00000000}"/>
  </bookViews>
  <sheets>
    <sheet name="2020 Book Order Form" sheetId="1" r:id="rId1"/>
  </sheets>
  <definedNames>
    <definedName name="_xlnm._FilterDatabase" localSheetId="0" hidden="1">'2020 Book Order Form'!$C$30:$C$529</definedName>
    <definedName name="_xlnm.Print_Area" localSheetId="0">'2020 Book Order Form'!$A$1:$L$455</definedName>
  </definedNames>
  <calcPr calcId="191029" fullPrecision="0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256" i="1" l="1"/>
  <c r="K256" i="1" s="1"/>
  <c r="L246" i="1"/>
  <c r="K246" i="1" s="1"/>
  <c r="L247" i="1"/>
  <c r="K247" i="1" s="1"/>
  <c r="L293" i="1"/>
  <c r="K293" i="1" s="1"/>
  <c r="L294" i="1"/>
  <c r="K294" i="1" s="1"/>
  <c r="L295" i="1"/>
  <c r="K295" i="1" s="1"/>
  <c r="L296" i="1"/>
  <c r="K296" i="1" s="1"/>
  <c r="L297" i="1"/>
  <c r="K297" i="1" s="1"/>
  <c r="L298" i="1"/>
  <c r="K298" i="1" s="1"/>
  <c r="L315" i="1"/>
  <c r="K315" i="1" s="1"/>
  <c r="L316" i="1"/>
  <c r="K316" i="1" s="1"/>
  <c r="L317" i="1"/>
  <c r="K317" i="1" s="1"/>
  <c r="L318" i="1"/>
  <c r="K318" i="1" s="1"/>
  <c r="L319" i="1"/>
  <c r="K319" i="1" s="1"/>
  <c r="L328" i="1"/>
  <c r="K328" i="1" s="1"/>
  <c r="L329" i="1"/>
  <c r="K329" i="1" s="1"/>
  <c r="L330" i="1"/>
  <c r="K330" i="1" s="1"/>
  <c r="L331" i="1"/>
  <c r="K331" i="1" s="1"/>
  <c r="L332" i="1"/>
  <c r="K332" i="1" s="1"/>
  <c r="L333" i="1"/>
  <c r="K333" i="1" s="1"/>
  <c r="L341" i="1"/>
  <c r="K341" i="1" s="1"/>
  <c r="L342" i="1"/>
  <c r="K342" i="1" s="1"/>
  <c r="L343" i="1"/>
  <c r="K343" i="1" s="1"/>
  <c r="L344" i="1"/>
  <c r="K344" i="1" s="1"/>
  <c r="L529" i="1"/>
  <c r="K529" i="1" s="1"/>
  <c r="L528" i="1"/>
  <c r="K528" i="1"/>
  <c r="L527" i="1"/>
  <c r="K527" i="1" s="1"/>
  <c r="L526" i="1"/>
  <c r="K526" i="1" s="1"/>
  <c r="L525" i="1"/>
  <c r="K525" i="1" s="1"/>
  <c r="L524" i="1"/>
  <c r="K524" i="1" s="1"/>
  <c r="L523" i="1"/>
  <c r="K523" i="1" s="1"/>
  <c r="L522" i="1"/>
  <c r="K522" i="1" s="1"/>
  <c r="L521" i="1"/>
  <c r="K521" i="1" s="1"/>
  <c r="L520" i="1"/>
  <c r="K520" i="1"/>
  <c r="L519" i="1"/>
  <c r="K519" i="1" s="1"/>
  <c r="L518" i="1"/>
  <c r="K518" i="1" s="1"/>
  <c r="L517" i="1"/>
  <c r="K517" i="1" s="1"/>
  <c r="L516" i="1"/>
  <c r="K516" i="1" s="1"/>
  <c r="L515" i="1"/>
  <c r="K515" i="1" s="1"/>
  <c r="L514" i="1"/>
  <c r="K514" i="1" s="1"/>
  <c r="L513" i="1"/>
  <c r="K513" i="1" s="1"/>
  <c r="L512" i="1"/>
  <c r="K512" i="1" s="1"/>
  <c r="L511" i="1"/>
  <c r="K511" i="1" s="1"/>
  <c r="L510" i="1"/>
  <c r="K510" i="1" s="1"/>
  <c r="L509" i="1"/>
  <c r="K509" i="1" s="1"/>
  <c r="L508" i="1"/>
  <c r="K508" i="1" s="1"/>
  <c r="L507" i="1"/>
  <c r="K507" i="1" s="1"/>
  <c r="L506" i="1"/>
  <c r="K506" i="1" s="1"/>
  <c r="L505" i="1"/>
  <c r="K505" i="1" s="1"/>
  <c r="L504" i="1"/>
  <c r="K504" i="1" s="1"/>
  <c r="L503" i="1"/>
  <c r="K503" i="1" s="1"/>
  <c r="L502" i="1"/>
  <c r="K502" i="1" s="1"/>
  <c r="L501" i="1"/>
  <c r="K501" i="1" s="1"/>
  <c r="L500" i="1"/>
  <c r="K500" i="1" s="1"/>
  <c r="L499" i="1"/>
  <c r="K499" i="1" s="1"/>
  <c r="L498" i="1"/>
  <c r="K498" i="1" s="1"/>
  <c r="L497" i="1"/>
  <c r="K497" i="1" s="1"/>
  <c r="L496" i="1"/>
  <c r="K496" i="1" s="1"/>
  <c r="L495" i="1"/>
  <c r="K495" i="1" s="1"/>
  <c r="L494" i="1"/>
  <c r="K494" i="1" s="1"/>
  <c r="L493" i="1"/>
  <c r="K493" i="1" s="1"/>
  <c r="L492" i="1"/>
  <c r="K492" i="1" s="1"/>
  <c r="L491" i="1"/>
  <c r="K491" i="1" s="1"/>
  <c r="L490" i="1"/>
  <c r="K490" i="1" s="1"/>
  <c r="L489" i="1"/>
  <c r="K489" i="1" s="1"/>
  <c r="L488" i="1"/>
  <c r="K488" i="1" s="1"/>
  <c r="L487" i="1"/>
  <c r="K487" i="1" s="1"/>
  <c r="L486" i="1"/>
  <c r="K486" i="1" s="1"/>
  <c r="L485" i="1"/>
  <c r="K485" i="1" s="1"/>
  <c r="L484" i="1"/>
  <c r="K484" i="1" s="1"/>
  <c r="L483" i="1"/>
  <c r="K483" i="1" s="1"/>
  <c r="L482" i="1"/>
  <c r="K482" i="1" s="1"/>
  <c r="L481" i="1"/>
  <c r="K481" i="1" s="1"/>
  <c r="L480" i="1"/>
  <c r="K480" i="1" s="1"/>
  <c r="L479" i="1"/>
  <c r="K479" i="1" s="1"/>
  <c r="L478" i="1"/>
  <c r="K478" i="1" s="1"/>
  <c r="L477" i="1"/>
  <c r="K477" i="1" s="1"/>
  <c r="L476" i="1"/>
  <c r="K476" i="1" s="1"/>
  <c r="L475" i="1"/>
  <c r="K475" i="1" s="1"/>
  <c r="L474" i="1"/>
  <c r="K474" i="1" s="1"/>
  <c r="L473" i="1"/>
  <c r="K473" i="1" s="1"/>
  <c r="L472" i="1"/>
  <c r="K472" i="1" s="1"/>
  <c r="L471" i="1"/>
  <c r="K471" i="1" s="1"/>
  <c r="L470" i="1"/>
  <c r="K470" i="1" s="1"/>
  <c r="L469" i="1"/>
  <c r="K469" i="1" s="1"/>
  <c r="L468" i="1"/>
  <c r="K468" i="1" s="1"/>
  <c r="L467" i="1"/>
  <c r="K467" i="1" s="1"/>
  <c r="L466" i="1"/>
  <c r="K466" i="1" s="1"/>
  <c r="L465" i="1"/>
  <c r="K465" i="1" s="1"/>
  <c r="L464" i="1"/>
  <c r="K464" i="1" s="1"/>
  <c r="L463" i="1"/>
  <c r="K463" i="1" s="1"/>
  <c r="L462" i="1"/>
  <c r="K462" i="1" s="1"/>
  <c r="L461" i="1"/>
  <c r="K461" i="1" s="1"/>
  <c r="L460" i="1"/>
  <c r="K460" i="1" s="1"/>
  <c r="L459" i="1"/>
  <c r="K459" i="1" s="1"/>
  <c r="L458" i="1"/>
  <c r="K458" i="1" s="1"/>
  <c r="L457" i="1"/>
  <c r="K457" i="1" s="1"/>
  <c r="L456" i="1"/>
  <c r="K456" i="1" s="1"/>
  <c r="L455" i="1"/>
  <c r="K455" i="1" s="1"/>
  <c r="L454" i="1"/>
  <c r="K454" i="1" s="1"/>
  <c r="L453" i="1"/>
  <c r="K453" i="1" s="1"/>
  <c r="L452" i="1"/>
  <c r="K452" i="1" s="1"/>
  <c r="L451" i="1"/>
  <c r="K451" i="1" s="1"/>
  <c r="L450" i="1"/>
  <c r="K450" i="1" s="1"/>
  <c r="L449" i="1"/>
  <c r="K449" i="1" s="1"/>
  <c r="L448" i="1"/>
  <c r="K448" i="1" s="1"/>
  <c r="L447" i="1"/>
  <c r="K447" i="1" s="1"/>
  <c r="L446" i="1"/>
  <c r="K446" i="1" s="1"/>
  <c r="L445" i="1"/>
  <c r="K445" i="1" s="1"/>
  <c r="L444" i="1"/>
  <c r="K444" i="1" s="1"/>
  <c r="L443" i="1"/>
  <c r="K443" i="1" s="1"/>
  <c r="L442" i="1"/>
  <c r="K442" i="1" s="1"/>
  <c r="L441" i="1"/>
  <c r="K441" i="1" s="1"/>
  <c r="L440" i="1"/>
  <c r="K440" i="1" s="1"/>
  <c r="L439" i="1"/>
  <c r="K439" i="1" s="1"/>
  <c r="L438" i="1"/>
  <c r="K438" i="1" s="1"/>
  <c r="L437" i="1"/>
  <c r="K437" i="1" s="1"/>
  <c r="L436" i="1"/>
  <c r="K436" i="1" s="1"/>
  <c r="L435" i="1"/>
  <c r="K435" i="1" s="1"/>
  <c r="L434" i="1"/>
  <c r="K434" i="1" s="1"/>
  <c r="L433" i="1"/>
  <c r="K433" i="1" s="1"/>
  <c r="L432" i="1"/>
  <c r="K432" i="1" s="1"/>
  <c r="L431" i="1"/>
  <c r="K431" i="1"/>
  <c r="L430" i="1"/>
  <c r="K430" i="1" s="1"/>
  <c r="L429" i="1"/>
  <c r="K429" i="1" s="1"/>
  <c r="L428" i="1"/>
  <c r="K428" i="1" s="1"/>
  <c r="L427" i="1"/>
  <c r="K427" i="1" s="1"/>
  <c r="L426" i="1"/>
  <c r="K426" i="1" s="1"/>
  <c r="L425" i="1"/>
  <c r="K425" i="1" s="1"/>
  <c r="L424" i="1"/>
  <c r="K424" i="1" s="1"/>
  <c r="L423" i="1"/>
  <c r="K423" i="1" s="1"/>
  <c r="L422" i="1"/>
  <c r="K422" i="1" s="1"/>
  <c r="L421" i="1"/>
  <c r="K421" i="1" s="1"/>
  <c r="L420" i="1"/>
  <c r="K420" i="1" s="1"/>
  <c r="L419" i="1"/>
  <c r="K419" i="1" s="1"/>
  <c r="L418" i="1"/>
  <c r="K418" i="1" s="1"/>
  <c r="L417" i="1"/>
  <c r="K417" i="1" s="1"/>
  <c r="L416" i="1"/>
  <c r="K416" i="1" s="1"/>
  <c r="L415" i="1"/>
  <c r="K415" i="1" s="1"/>
  <c r="L414" i="1"/>
  <c r="K414" i="1" s="1"/>
  <c r="L413" i="1"/>
  <c r="K413" i="1" s="1"/>
  <c r="L412" i="1"/>
  <c r="K412" i="1" s="1"/>
  <c r="L411" i="1"/>
  <c r="K411" i="1"/>
  <c r="L410" i="1"/>
  <c r="K410" i="1" s="1"/>
  <c r="L409" i="1"/>
  <c r="K409" i="1" s="1"/>
  <c r="L408" i="1"/>
  <c r="K408" i="1" s="1"/>
  <c r="L407" i="1"/>
  <c r="K407" i="1" s="1"/>
  <c r="L406" i="1"/>
  <c r="K406" i="1" s="1"/>
  <c r="L405" i="1"/>
  <c r="K405" i="1" s="1"/>
  <c r="L404" i="1"/>
  <c r="K404" i="1" s="1"/>
  <c r="L403" i="1"/>
  <c r="K403" i="1" s="1"/>
  <c r="L402" i="1"/>
  <c r="K402" i="1" s="1"/>
  <c r="L401" i="1"/>
  <c r="K401" i="1" s="1"/>
  <c r="L400" i="1"/>
  <c r="K400" i="1" s="1"/>
  <c r="L399" i="1"/>
  <c r="K399" i="1" s="1"/>
  <c r="L398" i="1"/>
  <c r="K398" i="1" s="1"/>
  <c r="L397" i="1"/>
  <c r="K397" i="1" s="1"/>
  <c r="L396" i="1"/>
  <c r="K396" i="1" s="1"/>
  <c r="L395" i="1"/>
  <c r="K395" i="1" s="1"/>
  <c r="L394" i="1"/>
  <c r="K394" i="1" s="1"/>
  <c r="L393" i="1"/>
  <c r="K393" i="1" s="1"/>
  <c r="L392" i="1"/>
  <c r="K392" i="1" s="1"/>
  <c r="L391" i="1"/>
  <c r="K391" i="1" s="1"/>
  <c r="L390" i="1"/>
  <c r="K390" i="1" s="1"/>
  <c r="L345" i="1"/>
  <c r="K345" i="1" s="1"/>
  <c r="L346" i="1"/>
  <c r="K346" i="1" s="1"/>
  <c r="L45" i="1"/>
  <c r="L34" i="1" l="1"/>
  <c r="L347" i="1"/>
  <c r="K347" i="1" s="1"/>
  <c r="L261" i="1"/>
  <c r="K261" i="1" s="1"/>
  <c r="L260" i="1"/>
  <c r="K260" i="1" s="1"/>
  <c r="L206" i="1"/>
  <c r="K206" i="1" s="1"/>
  <c r="L63" i="1"/>
  <c r="K63" i="1" s="1"/>
  <c r="L62" i="1"/>
  <c r="K62" i="1" s="1"/>
  <c r="L61" i="1"/>
  <c r="K61" i="1" s="1"/>
  <c r="L60" i="1"/>
  <c r="K60" i="1" s="1"/>
  <c r="L59" i="1"/>
  <c r="K59" i="1" s="1"/>
  <c r="L58" i="1"/>
  <c r="K58" i="1" s="1"/>
  <c r="L57" i="1"/>
  <c r="K57" i="1" s="1"/>
  <c r="L56" i="1"/>
  <c r="K56" i="1" s="1"/>
  <c r="L55" i="1"/>
  <c r="K55" i="1" s="1"/>
  <c r="L54" i="1"/>
  <c r="K54" i="1" s="1"/>
  <c r="L53" i="1"/>
  <c r="K53" i="1" s="1"/>
  <c r="L52" i="1"/>
  <c r="K52" i="1" s="1"/>
  <c r="L51" i="1"/>
  <c r="K51" i="1" s="1"/>
  <c r="L50" i="1"/>
  <c r="K50" i="1" s="1"/>
  <c r="L49" i="1"/>
  <c r="K49" i="1" s="1"/>
  <c r="L249" i="1"/>
  <c r="K249" i="1" s="1"/>
  <c r="L248" i="1"/>
  <c r="K248" i="1" s="1"/>
  <c r="L259" i="1"/>
  <c r="K259" i="1" s="1"/>
  <c r="L70" i="1"/>
  <c r="K70" i="1" s="1"/>
  <c r="K45" i="1"/>
  <c r="L44" i="1"/>
  <c r="K44" i="1" s="1"/>
  <c r="L46" i="1"/>
  <c r="K46" i="1" s="1"/>
  <c r="L43" i="1"/>
  <c r="K43" i="1" s="1"/>
  <c r="L42" i="1"/>
  <c r="K42" i="1" s="1"/>
  <c r="L37" i="1"/>
  <c r="K37" i="1" s="1"/>
  <c r="L36" i="1"/>
  <c r="K36" i="1" s="1"/>
  <c r="L39" i="1"/>
  <c r="K39" i="1" s="1"/>
  <c r="L38" i="1"/>
  <c r="K38" i="1" s="1"/>
  <c r="L35" i="1"/>
  <c r="K35" i="1" s="1"/>
  <c r="K34" i="1"/>
  <c r="L33" i="1"/>
  <c r="K33" i="1" s="1"/>
  <c r="L32" i="1"/>
  <c r="K32" i="1" s="1"/>
  <c r="L40" i="1"/>
  <c r="K40" i="1" s="1"/>
  <c r="L41" i="1"/>
  <c r="K41" i="1" s="1"/>
  <c r="L31" i="1"/>
  <c r="K31" i="1" s="1"/>
  <c r="L362" i="1"/>
  <c r="K362" i="1" s="1"/>
  <c r="L386" i="1"/>
  <c r="K386" i="1" s="1"/>
  <c r="L373" i="1"/>
  <c r="K373" i="1" s="1"/>
  <c r="L375" i="1"/>
  <c r="K375" i="1" s="1"/>
  <c r="L350" i="1"/>
  <c r="K350" i="1" s="1"/>
  <c r="L374" i="1"/>
  <c r="K374" i="1" s="1"/>
  <c r="L369" i="1"/>
  <c r="K369" i="1" s="1"/>
  <c r="L309" i="1"/>
  <c r="K309" i="1" s="1"/>
  <c r="L326" i="1"/>
  <c r="K326" i="1" s="1"/>
  <c r="L306" i="1"/>
  <c r="K306" i="1" s="1"/>
  <c r="L268" i="1"/>
  <c r="K268" i="1" s="1"/>
  <c r="L242" i="1"/>
  <c r="K242" i="1" s="1"/>
  <c r="L183" i="1"/>
  <c r="K183" i="1" s="1"/>
  <c r="L182" i="1"/>
  <c r="K182" i="1" s="1"/>
  <c r="L177" i="1"/>
  <c r="K177" i="1" s="1"/>
  <c r="L176" i="1"/>
  <c r="K176" i="1" s="1"/>
  <c r="L217" i="1"/>
  <c r="K217" i="1" s="1"/>
  <c r="L216" i="1"/>
  <c r="K216" i="1" s="1"/>
  <c r="L93" i="1"/>
  <c r="K93" i="1" s="1"/>
  <c r="L92" i="1"/>
  <c r="K92" i="1" s="1"/>
  <c r="L189" i="1"/>
  <c r="K189" i="1" s="1"/>
  <c r="L188" i="1"/>
  <c r="K188" i="1" s="1"/>
  <c r="L207" i="1"/>
  <c r="K207" i="1" s="1"/>
  <c r="L71" i="1"/>
  <c r="K71" i="1" s="1"/>
  <c r="L388" i="1"/>
  <c r="K388" i="1" s="1"/>
  <c r="L226" i="1"/>
  <c r="K226" i="1" s="1"/>
  <c r="L227" i="1"/>
  <c r="K227" i="1" s="1"/>
  <c r="L100" i="1"/>
  <c r="K100" i="1" s="1"/>
  <c r="L241" i="1"/>
  <c r="K241" i="1" s="1"/>
  <c r="L240" i="1"/>
  <c r="K240" i="1" s="1"/>
  <c r="L198" i="1"/>
  <c r="K198" i="1" s="1"/>
  <c r="L199" i="1"/>
  <c r="K199" i="1" s="1"/>
  <c r="L101" i="1"/>
  <c r="K101" i="1" s="1"/>
  <c r="L91" i="1"/>
  <c r="K91" i="1" s="1"/>
  <c r="L90" i="1"/>
  <c r="K90" i="1" s="1"/>
  <c r="L193" i="1"/>
  <c r="K193" i="1" s="1"/>
  <c r="L192" i="1"/>
  <c r="K192" i="1" s="1"/>
  <c r="L107" i="1"/>
  <c r="K107" i="1" s="1"/>
  <c r="L106" i="1"/>
  <c r="K106" i="1" s="1"/>
  <c r="L255" i="1"/>
  <c r="K255" i="1" s="1"/>
  <c r="L254" i="1"/>
  <c r="K254" i="1" s="1"/>
  <c r="L253" i="1"/>
  <c r="K253" i="1" s="1"/>
  <c r="L252" i="1"/>
  <c r="K252" i="1" s="1"/>
  <c r="L291" i="1"/>
  <c r="K291" i="1" s="1"/>
  <c r="L266" i="1"/>
  <c r="K266" i="1" s="1"/>
  <c r="L262" i="1"/>
  <c r="K262" i="1" s="1"/>
  <c r="L301" i="1"/>
  <c r="K301" i="1" s="1"/>
  <c r="K531" i="1" l="1"/>
  <c r="K27" i="1" s="1"/>
  <c r="L278" i="1"/>
  <c r="K278" i="1" s="1"/>
  <c r="L275" i="1"/>
  <c r="K275" i="1" s="1"/>
  <c r="L272" i="1"/>
  <c r="K272" i="1" s="1"/>
  <c r="L265" i="1"/>
  <c r="K265" i="1" s="1"/>
  <c r="L263" i="1"/>
  <c r="K263" i="1" s="1"/>
  <c r="L203" i="1"/>
  <c r="K203" i="1" s="1"/>
  <c r="L202" i="1"/>
  <c r="K202" i="1" s="1"/>
  <c r="L77" i="1"/>
  <c r="K77" i="1" s="1"/>
  <c r="L76" i="1"/>
  <c r="K76" i="1" s="1"/>
  <c r="L135" i="1"/>
  <c r="K135" i="1" s="1"/>
  <c r="L134" i="1"/>
  <c r="K134" i="1" s="1"/>
  <c r="L169" i="1"/>
  <c r="K169" i="1" s="1"/>
  <c r="L168" i="1"/>
  <c r="K168" i="1" s="1"/>
  <c r="L115" i="1"/>
  <c r="K115" i="1" s="1"/>
  <c r="L114" i="1"/>
  <c r="K114" i="1" s="1"/>
  <c r="L215" i="1"/>
  <c r="K215" i="1" s="1"/>
  <c r="L214" i="1"/>
  <c r="K214" i="1" s="1"/>
  <c r="L180" i="1"/>
  <c r="K180" i="1" s="1"/>
  <c r="L181" i="1"/>
  <c r="K181" i="1" s="1"/>
  <c r="L355" i="1"/>
  <c r="K355" i="1" s="1"/>
  <c r="L351" i="1"/>
  <c r="K351" i="1" s="1"/>
  <c r="L352" i="1"/>
  <c r="K352" i="1" s="1"/>
  <c r="L358" i="1"/>
  <c r="K358" i="1" s="1"/>
  <c r="L359" i="1"/>
  <c r="K359" i="1" s="1"/>
  <c r="L361" i="1"/>
  <c r="K361" i="1" s="1"/>
  <c r="L366" i="1"/>
  <c r="K366" i="1" s="1"/>
  <c r="L364" i="1"/>
  <c r="K364" i="1" s="1"/>
  <c r="L270" i="1"/>
  <c r="K270" i="1" s="1"/>
  <c r="L271" i="1"/>
  <c r="K271" i="1" s="1"/>
  <c r="L269" i="1"/>
  <c r="K269" i="1" s="1"/>
  <c r="L267" i="1"/>
  <c r="K267" i="1" s="1"/>
  <c r="L282" i="1"/>
  <c r="K282" i="1" s="1"/>
  <c r="L279" i="1"/>
  <c r="K279" i="1" s="1"/>
  <c r="L283" i="1"/>
  <c r="K283" i="1" s="1"/>
  <c r="L305" i="1"/>
  <c r="K305" i="1" s="1"/>
  <c r="L284" i="1"/>
  <c r="K284" i="1" s="1"/>
  <c r="L285" i="1"/>
  <c r="K285" i="1" s="1"/>
  <c r="L286" i="1"/>
  <c r="K286" i="1" s="1"/>
  <c r="L287" i="1"/>
  <c r="K287" i="1" s="1"/>
  <c r="L288" i="1"/>
  <c r="K288" i="1" s="1"/>
  <c r="L289" i="1"/>
  <c r="K289" i="1" s="1"/>
  <c r="L290" i="1"/>
  <c r="K290" i="1" s="1"/>
  <c r="L292" i="1"/>
  <c r="K292" i="1" s="1"/>
  <c r="L299" i="1"/>
  <c r="K299" i="1" s="1"/>
  <c r="L300" i="1"/>
  <c r="K300" i="1" s="1"/>
  <c r="L302" i="1"/>
  <c r="K302" i="1" s="1"/>
  <c r="L303" i="1"/>
  <c r="K303" i="1" s="1"/>
  <c r="L304" i="1"/>
  <c r="K304" i="1" s="1"/>
  <c r="L277" i="1"/>
  <c r="K277" i="1" s="1"/>
  <c r="L307" i="1"/>
  <c r="K307" i="1" s="1"/>
  <c r="L308" i="1"/>
  <c r="K308" i="1" s="1"/>
  <c r="L310" i="1"/>
  <c r="K310" i="1" s="1"/>
  <c r="L311" i="1"/>
  <c r="K311" i="1" s="1"/>
  <c r="L312" i="1"/>
  <c r="K312" i="1" s="1"/>
  <c r="L264" i="1"/>
  <c r="K264" i="1" s="1"/>
  <c r="L313" i="1"/>
  <c r="K313" i="1" s="1"/>
  <c r="L314" i="1"/>
  <c r="K314" i="1" s="1"/>
  <c r="L273" i="1"/>
  <c r="K273" i="1" s="1"/>
  <c r="L276" i="1"/>
  <c r="K276" i="1" s="1"/>
  <c r="L274" i="1"/>
  <c r="K274" i="1" s="1"/>
  <c r="L322" i="1"/>
  <c r="K322" i="1" s="1"/>
  <c r="L323" i="1"/>
  <c r="K323" i="1" s="1"/>
  <c r="L324" i="1"/>
  <c r="K324" i="1" s="1"/>
  <c r="L325" i="1"/>
  <c r="K325" i="1" s="1"/>
  <c r="L327" i="1"/>
  <c r="K327" i="1" s="1"/>
  <c r="L338" i="1"/>
  <c r="K338" i="1" s="1"/>
  <c r="L339" i="1"/>
  <c r="K339" i="1" s="1"/>
  <c r="L337" i="1"/>
  <c r="K337" i="1" s="1"/>
  <c r="L340" i="1"/>
  <c r="K340" i="1" s="1"/>
  <c r="L335" i="1"/>
  <c r="K335" i="1" s="1"/>
  <c r="L334" i="1"/>
  <c r="K334" i="1" s="1"/>
  <c r="L336" i="1"/>
  <c r="K336" i="1" s="1"/>
  <c r="L382" i="1"/>
  <c r="K382" i="1" s="1"/>
  <c r="L372" i="1"/>
  <c r="K372" i="1" s="1"/>
  <c r="L376" i="1"/>
  <c r="K376" i="1" s="1"/>
  <c r="L381" i="1"/>
  <c r="K381" i="1" s="1"/>
  <c r="L360" i="1"/>
  <c r="K360" i="1" s="1"/>
  <c r="L389" i="1"/>
  <c r="K389" i="1" s="1"/>
  <c r="L357" i="1"/>
  <c r="K357" i="1" s="1"/>
  <c r="L383" i="1"/>
  <c r="K383" i="1" s="1"/>
  <c r="L387" i="1"/>
  <c r="K387" i="1" s="1"/>
  <c r="L348" i="1"/>
  <c r="K348" i="1" s="1"/>
  <c r="L349" i="1"/>
  <c r="K349" i="1" s="1"/>
  <c r="L354" i="1"/>
  <c r="K354" i="1" s="1"/>
  <c r="L353" i="1"/>
  <c r="K353" i="1" s="1"/>
  <c r="L356" i="1"/>
  <c r="K356" i="1" s="1"/>
  <c r="L368" i="1"/>
  <c r="K368" i="1" s="1"/>
  <c r="L367" i="1"/>
  <c r="K367" i="1" s="1"/>
  <c r="L365" i="1"/>
  <c r="K365" i="1" s="1"/>
  <c r="L378" i="1"/>
  <c r="K378" i="1" s="1"/>
  <c r="L385" i="1"/>
  <c r="K385" i="1" s="1"/>
  <c r="L379" i="1"/>
  <c r="K379" i="1" s="1"/>
  <c r="L377" i="1"/>
  <c r="K377" i="1" s="1"/>
  <c r="L380" i="1"/>
  <c r="K380" i="1" s="1"/>
  <c r="L384" i="1"/>
  <c r="K384" i="1" s="1"/>
  <c r="L363" i="1"/>
  <c r="K363" i="1" s="1"/>
  <c r="L370" i="1"/>
  <c r="K370" i="1" s="1"/>
  <c r="L371" i="1"/>
  <c r="K371" i="1" s="1"/>
  <c r="L88" i="1"/>
  <c r="K88" i="1" s="1"/>
  <c r="L89" i="1"/>
  <c r="K89" i="1" s="1"/>
  <c r="L245" i="1"/>
  <c r="K245" i="1" s="1"/>
  <c r="L98" i="1"/>
  <c r="K98" i="1" s="1"/>
  <c r="L99" i="1"/>
  <c r="K99" i="1" s="1"/>
  <c r="L130" i="1"/>
  <c r="K130" i="1" s="1"/>
  <c r="L156" i="1"/>
  <c r="K156" i="1" s="1"/>
  <c r="L157" i="1"/>
  <c r="K157" i="1" s="1"/>
  <c r="L66" i="1"/>
  <c r="K66" i="1" s="1"/>
  <c r="L67" i="1"/>
  <c r="K67" i="1" s="1"/>
  <c r="L162" i="1"/>
  <c r="K162" i="1" s="1"/>
  <c r="L163" i="1"/>
  <c r="K163" i="1" s="1"/>
  <c r="L160" i="1"/>
  <c r="K160" i="1" s="1"/>
  <c r="L161" i="1"/>
  <c r="K161" i="1" s="1"/>
  <c r="L104" i="1"/>
  <c r="K104" i="1" s="1"/>
  <c r="L105" i="1"/>
  <c r="K105" i="1" s="1"/>
  <c r="L190" i="1"/>
  <c r="K190" i="1" s="1"/>
  <c r="L191" i="1"/>
  <c r="K191" i="1" s="1"/>
  <c r="L238" i="1"/>
  <c r="K238" i="1" s="1"/>
  <c r="L239" i="1"/>
  <c r="K239" i="1" s="1"/>
  <c r="L170" i="1"/>
  <c r="K170" i="1" s="1"/>
  <c r="L171" i="1"/>
  <c r="K171" i="1" s="1"/>
  <c r="L204" i="1"/>
  <c r="K204" i="1" s="1"/>
  <c r="L205" i="1"/>
  <c r="K205" i="1" s="1"/>
  <c r="L178" i="1"/>
  <c r="K178" i="1" s="1"/>
  <c r="L179" i="1"/>
  <c r="K179" i="1" s="1"/>
  <c r="L118" i="1"/>
  <c r="K118" i="1" s="1"/>
  <c r="L119" i="1"/>
  <c r="K119" i="1" s="1"/>
  <c r="L64" i="1"/>
  <c r="K64" i="1" s="1"/>
  <c r="L65" i="1"/>
  <c r="K65" i="1" s="1"/>
  <c r="L194" i="1"/>
  <c r="K194" i="1" s="1"/>
  <c r="L195" i="1"/>
  <c r="K195" i="1" s="1"/>
  <c r="L220" i="1"/>
  <c r="K220" i="1" s="1"/>
  <c r="L221" i="1"/>
  <c r="K221" i="1" s="1"/>
  <c r="L232" i="1"/>
  <c r="K232" i="1" s="1"/>
  <c r="L233" i="1"/>
  <c r="K233" i="1" s="1"/>
  <c r="L80" i="1"/>
  <c r="K80" i="1" s="1"/>
  <c r="L81" i="1"/>
  <c r="K81" i="1" s="1"/>
  <c r="L108" i="1"/>
  <c r="K108" i="1" s="1"/>
  <c r="L109" i="1"/>
  <c r="K109" i="1" s="1"/>
  <c r="L186" i="1"/>
  <c r="K186" i="1" s="1"/>
  <c r="L187" i="1"/>
  <c r="K187" i="1" s="1"/>
  <c r="L224" i="1"/>
  <c r="K224" i="1" s="1"/>
  <c r="L225" i="1"/>
  <c r="K225" i="1" s="1"/>
  <c r="L86" i="1"/>
  <c r="K86" i="1" s="1"/>
  <c r="L87" i="1"/>
  <c r="K87" i="1" s="1"/>
  <c r="L124" i="1"/>
  <c r="K124" i="1" s="1"/>
  <c r="L125" i="1"/>
  <c r="K125" i="1" s="1"/>
  <c r="L166" i="1"/>
  <c r="K166" i="1" s="1"/>
  <c r="L167" i="1"/>
  <c r="K167" i="1" s="1"/>
  <c r="L174" i="1"/>
  <c r="K174" i="1" s="1"/>
  <c r="L175" i="1"/>
  <c r="K175" i="1" s="1"/>
  <c r="L212" i="1"/>
  <c r="K212" i="1" s="1"/>
  <c r="L213" i="1"/>
  <c r="K213" i="1" s="1"/>
  <c r="L68" i="1"/>
  <c r="K68" i="1" s="1"/>
  <c r="L69" i="1"/>
  <c r="K69" i="1" s="1"/>
  <c r="L74" i="1"/>
  <c r="K74" i="1" s="1"/>
  <c r="L75" i="1"/>
  <c r="K75" i="1" s="1"/>
  <c r="L84" i="1"/>
  <c r="K84" i="1" s="1"/>
  <c r="L85" i="1"/>
  <c r="K85" i="1" s="1"/>
  <c r="L82" i="1"/>
  <c r="K82" i="1" s="1"/>
  <c r="L83" i="1"/>
  <c r="K83" i="1" s="1"/>
  <c r="L96" i="1"/>
  <c r="K96" i="1" s="1"/>
  <c r="L97" i="1"/>
  <c r="K97" i="1" s="1"/>
  <c r="L102" i="1"/>
  <c r="K102" i="1" s="1"/>
  <c r="L103" i="1"/>
  <c r="K103" i="1" s="1"/>
  <c r="L112" i="1"/>
  <c r="K112" i="1" s="1"/>
  <c r="L113" i="1"/>
  <c r="K113" i="1" s="1"/>
  <c r="L110" i="1"/>
  <c r="K110" i="1" s="1"/>
  <c r="L111" i="1"/>
  <c r="K111" i="1" s="1"/>
  <c r="L116" i="1"/>
  <c r="K116" i="1" s="1"/>
  <c r="L117" i="1"/>
  <c r="K117" i="1" s="1"/>
  <c r="L126" i="1"/>
  <c r="K126" i="1" s="1"/>
  <c r="L127" i="1"/>
  <c r="K127" i="1" s="1"/>
  <c r="L128" i="1"/>
  <c r="K128" i="1" s="1"/>
  <c r="L129" i="1"/>
  <c r="K129" i="1" s="1"/>
  <c r="L122" i="1"/>
  <c r="K122" i="1" s="1"/>
  <c r="L123" i="1"/>
  <c r="K123" i="1" s="1"/>
  <c r="L72" i="1"/>
  <c r="K72" i="1" s="1"/>
  <c r="L73" i="1"/>
  <c r="K73" i="1" s="1"/>
  <c r="L133" i="1"/>
  <c r="K133" i="1" s="1"/>
  <c r="L152" i="1"/>
  <c r="K152" i="1" s="1"/>
  <c r="L153" i="1"/>
  <c r="K153" i="1" s="1"/>
  <c r="L150" i="1"/>
  <c r="K150" i="1" s="1"/>
  <c r="L151" i="1"/>
  <c r="K151" i="1" s="1"/>
  <c r="L148" i="1"/>
  <c r="K148" i="1" s="1"/>
  <c r="L149" i="1"/>
  <c r="K149" i="1" s="1"/>
  <c r="L140" i="1"/>
  <c r="K140" i="1" s="1"/>
  <c r="L141" i="1"/>
  <c r="K141" i="1" s="1"/>
  <c r="L146" i="1"/>
  <c r="K146" i="1" s="1"/>
  <c r="L147" i="1"/>
  <c r="K147" i="1" s="1"/>
  <c r="L154" i="1"/>
  <c r="K154" i="1" s="1"/>
  <c r="L155" i="1"/>
  <c r="K155" i="1" s="1"/>
  <c r="L142" i="1"/>
  <c r="K142" i="1" s="1"/>
  <c r="L143" i="1"/>
  <c r="K143" i="1" s="1"/>
  <c r="L136" i="1"/>
  <c r="K136" i="1" s="1"/>
  <c r="L137" i="1"/>
  <c r="K137" i="1" s="1"/>
  <c r="L138" i="1"/>
  <c r="K138" i="1" s="1"/>
  <c r="L139" i="1"/>
  <c r="K139" i="1" s="1"/>
  <c r="L144" i="1"/>
  <c r="K144" i="1" s="1"/>
  <c r="L145" i="1"/>
  <c r="K145" i="1" s="1"/>
  <c r="L158" i="1"/>
  <c r="K158" i="1" s="1"/>
  <c r="L159" i="1"/>
  <c r="K159" i="1" s="1"/>
  <c r="L164" i="1"/>
  <c r="K164" i="1" s="1"/>
  <c r="L165" i="1"/>
  <c r="K165" i="1" s="1"/>
  <c r="L184" i="1"/>
  <c r="K184" i="1" s="1"/>
  <c r="L185" i="1"/>
  <c r="K185" i="1" s="1"/>
  <c r="L196" i="1"/>
  <c r="K196" i="1" s="1"/>
  <c r="L197" i="1"/>
  <c r="K197" i="1" s="1"/>
  <c r="L200" i="1"/>
  <c r="K200" i="1" s="1"/>
  <c r="L201" i="1"/>
  <c r="K201" i="1" s="1"/>
  <c r="L208" i="1"/>
  <c r="K208" i="1" s="1"/>
  <c r="L209" i="1"/>
  <c r="K209" i="1" s="1"/>
  <c r="L210" i="1"/>
  <c r="K210" i="1" s="1"/>
  <c r="L211" i="1"/>
  <c r="K211" i="1" s="1"/>
  <c r="L218" i="1"/>
  <c r="K218" i="1" s="1"/>
  <c r="L219" i="1"/>
  <c r="K219" i="1" s="1"/>
  <c r="L222" i="1"/>
  <c r="K222" i="1" s="1"/>
  <c r="L223" i="1"/>
  <c r="K223" i="1" s="1"/>
  <c r="L230" i="1"/>
  <c r="K230" i="1" s="1"/>
  <c r="L231" i="1"/>
  <c r="K231" i="1" s="1"/>
  <c r="L234" i="1"/>
  <c r="K234" i="1" s="1"/>
  <c r="L235" i="1"/>
  <c r="K235" i="1" s="1"/>
</calcChain>
</file>

<file path=xl/sharedStrings.xml><?xml version="1.0" encoding="utf-8"?>
<sst xmlns="http://schemas.openxmlformats.org/spreadsheetml/2006/main" count="2490" uniqueCount="405">
  <si>
    <t>UKRRP</t>
    <phoneticPr fontId="5" type="noConversion"/>
  </si>
  <si>
    <t>net RRP</t>
    <phoneticPr fontId="5" type="noConversion"/>
  </si>
  <si>
    <t>Unit Cost</t>
    <phoneticPr fontId="5" type="noConversion"/>
  </si>
  <si>
    <t>Account Name:</t>
  </si>
  <si>
    <t>Customer A/C</t>
  </si>
  <si>
    <t>Irish Fairy Tales</t>
  </si>
  <si>
    <t>The Divine Comedy</t>
  </si>
  <si>
    <t>Norse Myths &amp; Tales</t>
  </si>
  <si>
    <t>Celtic Myths &amp; Tales</t>
  </si>
  <si>
    <t>Greek Myths &amp; Tales</t>
  </si>
  <si>
    <t>Endless Apocalypse Short Stories</t>
  </si>
  <si>
    <t>Alien Invasion Short Stories</t>
  </si>
  <si>
    <t>Robots &amp; Artificial Intelligence Short Stories</t>
  </si>
  <si>
    <t>Lost Souls Short Stories</t>
  </si>
  <si>
    <t>Bram Stoker Horror Stories</t>
  </si>
  <si>
    <t>Mary Shelley Horror Stories</t>
  </si>
  <si>
    <t>Myths of Babylon</t>
  </si>
  <si>
    <t>Egyptian Myths</t>
  </si>
  <si>
    <t>Products in Book catalogue order</t>
  </si>
  <si>
    <t>UK distribution and Warehouse: Marston Book Services Ltd</t>
  </si>
  <si>
    <t>Existing customer terms apply</t>
  </si>
  <si>
    <t>Terms and conditions apply (see our website and catalogues)</t>
  </si>
  <si>
    <t>FIRM SALE TERMS</t>
  </si>
  <si>
    <t>Standard Trade Discount: UK 45% Export 55%</t>
  </si>
  <si>
    <t>ISBN</t>
  </si>
  <si>
    <t>FLAME TREE PUBLISHING LTD</t>
  </si>
  <si>
    <t>6 Melbray Mews, Fulham, London SW6 3NS, UK</t>
  </si>
  <si>
    <t>Tel: +44 (0)20 7751 9650</t>
  </si>
  <si>
    <t>sales@flametreepublishing.com</t>
  </si>
  <si>
    <t>Telephone:</t>
  </si>
  <si>
    <t>Fax:</t>
  </si>
  <si>
    <t>Contact:</t>
  </si>
  <si>
    <t>Email:</t>
  </si>
  <si>
    <t>Agent:</t>
  </si>
  <si>
    <t>Delivery date:</t>
  </si>
  <si>
    <t>Customer PO:</t>
  </si>
  <si>
    <t>Standard discount (UK)</t>
  </si>
  <si>
    <t>Standard disc. (Export)</t>
  </si>
  <si>
    <t>Use for calculation</t>
  </si>
  <si>
    <t>Status</t>
  </si>
  <si>
    <t>CQ</t>
  </si>
  <si>
    <t>Qty</t>
  </si>
  <si>
    <t>Total</t>
  </si>
  <si>
    <t>H.G. Wells Short Stories</t>
  </si>
  <si>
    <t>Dystopia Utopia Short Stories</t>
  </si>
  <si>
    <t>Swords &amp; Steam Short Stories</t>
  </si>
  <si>
    <t>Crime &amp; Mystery Short Stories</t>
  </si>
  <si>
    <t>Murder Mayhem Short Stories</t>
  </si>
  <si>
    <t>Myths &amp; Legends</t>
  </si>
  <si>
    <t>Title</t>
  </si>
  <si>
    <t>Stock</t>
  </si>
  <si>
    <t>Lovecraft Short Stories</t>
  </si>
  <si>
    <t>Lost Worlds Short Stories</t>
  </si>
  <si>
    <t>Supernatural Horror Short Stories</t>
  </si>
  <si>
    <t>Heroic Fantasy Short Stories</t>
  </si>
  <si>
    <t>Time Travel Short Stories</t>
  </si>
  <si>
    <t>Chilling Ghost Short Stories</t>
  </si>
  <si>
    <t>Chilling Horror Short Stories</t>
  </si>
  <si>
    <t>Science Fiction Short Stories</t>
  </si>
  <si>
    <t>Chinese Myths</t>
  </si>
  <si>
    <t>Indian Myths</t>
  </si>
  <si>
    <t>Celtic Myths</t>
  </si>
  <si>
    <t>Greek &amp; Roman Myths</t>
  </si>
  <si>
    <t>Native American Myths</t>
  </si>
  <si>
    <t>Norse Myths</t>
  </si>
  <si>
    <t>Delivery Address:</t>
  </si>
  <si>
    <t>Chinese Myths &amp; Tales</t>
  </si>
  <si>
    <t>PO Creation Date:</t>
  </si>
  <si>
    <t>Haunted House Short Stories</t>
  </si>
  <si>
    <t>Cosy Crime Short Stories</t>
  </si>
  <si>
    <t>American Gothic Short Stories</t>
  </si>
  <si>
    <t>Urban Crime Short Stories</t>
  </si>
  <si>
    <t>African Myths &amp; Tales</t>
  </si>
  <si>
    <t>Brothers Grimm Fairy Tales</t>
  </si>
  <si>
    <t>The Wonderful Wizard of Oz</t>
  </si>
  <si>
    <t>Aztec Myths</t>
  </si>
  <si>
    <t>Order Total:</t>
  </si>
  <si>
    <t>Short Stories from the Age of Queen Victoria</t>
  </si>
  <si>
    <t>Epic Fantasy Short Stories</t>
  </si>
  <si>
    <t>Japanese Myths &amp; Tales</t>
  </si>
  <si>
    <t>Japanese Myths</t>
  </si>
  <si>
    <t>Mansfield Park</t>
  </si>
  <si>
    <t>Alice in Wonderland</t>
  </si>
  <si>
    <t>A Tale of Two Cities</t>
  </si>
  <si>
    <t>David Copperfield</t>
  </si>
  <si>
    <t>Great Expectations</t>
  </si>
  <si>
    <t>Emma</t>
  </si>
  <si>
    <t>Persuasion</t>
  </si>
  <si>
    <t>Northanger Abbey</t>
  </si>
  <si>
    <t>Science Fiction</t>
  </si>
  <si>
    <t>PB</t>
  </si>
  <si>
    <t>Cover</t>
  </si>
  <si>
    <t>HB</t>
  </si>
  <si>
    <t>Detective Thrillers Short Stories</t>
  </si>
  <si>
    <t>A Dying Planet Short Stories</t>
  </si>
  <si>
    <t>Bodies in the Library Short Stories</t>
  </si>
  <si>
    <t>Footsteps in the Dark Short Stories</t>
  </si>
  <si>
    <t>Charles Dickens Supernatural Short Stories</t>
  </si>
  <si>
    <t>Hans Christian Andersen Fairy Tales</t>
  </si>
  <si>
    <t>Native American Myths &amp; Tales</t>
  </si>
  <si>
    <t>The Interpretation of Dreams</t>
  </si>
  <si>
    <t>I Ching</t>
  </si>
  <si>
    <t>The Mathematical Principles of Natural Philosophy</t>
  </si>
  <si>
    <t>The Art of War</t>
  </si>
  <si>
    <t>Anne of Green Gables</t>
  </si>
  <si>
    <t>Just So &amp; Other Stories</t>
  </si>
  <si>
    <t>Oliver Twist</t>
  </si>
  <si>
    <t>Jane Eyre</t>
  </si>
  <si>
    <t>Dubliners</t>
  </si>
  <si>
    <t>Wuthering Heights</t>
  </si>
  <si>
    <t>Hard Times</t>
  </si>
  <si>
    <t>Walden</t>
  </si>
  <si>
    <t>Moby Dick</t>
  </si>
  <si>
    <t>The Return of Sherlock Holmes</t>
  </si>
  <si>
    <t>Tess of the d'Urbervilles</t>
  </si>
  <si>
    <t>Little Women</t>
  </si>
  <si>
    <t>The Memoirs of Sherlock Holmes</t>
  </si>
  <si>
    <t>A Portrait of the Artist as a Young Man</t>
  </si>
  <si>
    <t>The Age of Innocence</t>
  </si>
  <si>
    <t>The Secret Garden</t>
  </si>
  <si>
    <t>The Adventures of Huckleberry Finn</t>
  </si>
  <si>
    <t>The Adventures of Tom Sawyer</t>
  </si>
  <si>
    <t>Aesop's Fables</t>
  </si>
  <si>
    <t>The Picture of Dorian Gray</t>
  </si>
  <si>
    <t>Far from the Madding Crowd</t>
  </si>
  <si>
    <t>The Legend of Sleepy Hollow</t>
  </si>
  <si>
    <t>The Woman in White</t>
  </si>
  <si>
    <t>An American Tragedy</t>
  </si>
  <si>
    <t>Martin Hewitt, Investigator</t>
  </si>
  <si>
    <t>The Amateur Cracksman</t>
  </si>
  <si>
    <t>The Silent Bullet</t>
  </si>
  <si>
    <t>The Benson Murder Case</t>
  </si>
  <si>
    <t>Horror/Supernatural</t>
  </si>
  <si>
    <t>Scottish Myths</t>
  </si>
  <si>
    <t>Arthurian Myths</t>
  </si>
  <si>
    <t>The Jungle Book</t>
  </si>
  <si>
    <t>Peter Pan</t>
  </si>
  <si>
    <t>A Christmas Carol</t>
  </si>
  <si>
    <t>The Great Gatsby</t>
  </si>
  <si>
    <t>Strange Lands Short Stories</t>
  </si>
  <si>
    <t>One Thousand and One Arabian Nights</t>
  </si>
  <si>
    <t>Witches, Wizards, Seers &amp; Healers Myths &amp; Tales</t>
  </si>
  <si>
    <t>Polynesian Island Myths</t>
  </si>
  <si>
    <t>George Orwell Visions of Dystopia</t>
  </si>
  <si>
    <t>The War of the Worlds &amp; Other Tales</t>
  </si>
  <si>
    <t>Crime/Mystery/Thriller</t>
  </si>
  <si>
    <t>Black Sci-Fi Short Stories</t>
  </si>
  <si>
    <t>Agents &amp; Spies Short Stories</t>
  </si>
  <si>
    <t>Detective Mysteries Short Stories</t>
  </si>
  <si>
    <t>Lovecraft Mythos New &amp; Classic Collection</t>
  </si>
  <si>
    <t>Pirates &amp; Ghosts Short Stories</t>
  </si>
  <si>
    <t>Alice’s Adventures in Wonderland</t>
  </si>
  <si>
    <t>Edgar Allan Poe Short Stories</t>
  </si>
  <si>
    <t>Sherlock Holmes Short Stories</t>
  </si>
  <si>
    <t>Tales of King Arthur &amp; The Knights of the Round Table</t>
  </si>
  <si>
    <t>Gods &amp; Monsters Myths &amp; Tales</t>
  </si>
  <si>
    <t>Heroes &amp; Heroines Myths &amp; Tales</t>
  </si>
  <si>
    <t>Quantum Theory</t>
  </si>
  <si>
    <t>Special and General Relativity</t>
  </si>
  <si>
    <t>Don Quixote</t>
  </si>
  <si>
    <t>Tales of Mystery and Imagination</t>
  </si>
  <si>
    <t>Pride and Prejudice</t>
  </si>
  <si>
    <t>Sense and Sensibility</t>
  </si>
  <si>
    <t>The Pickwick Papers</t>
  </si>
  <si>
    <t>The Adventures of Sherlock Holmes</t>
  </si>
  <si>
    <t>Flame Tree 451</t>
  </si>
  <si>
    <t>The Moonstone</t>
  </si>
  <si>
    <t>Bleak House</t>
  </si>
  <si>
    <t>The House on the Borderland</t>
  </si>
  <si>
    <t>The Undying Monster</t>
  </si>
  <si>
    <t>At The Mountains of Madness</t>
  </si>
  <si>
    <t>Frankenstein</t>
  </si>
  <si>
    <t>The Last Man</t>
  </si>
  <si>
    <t>The Strange Case of Dr Jekyll and Mr Hyde</t>
  </si>
  <si>
    <t>Dracula</t>
  </si>
  <si>
    <t>The Time Machine</t>
  </si>
  <si>
    <t>Animal Farm</t>
  </si>
  <si>
    <t>African Myths</t>
  </si>
  <si>
    <t>FICTION ORDER FORM</t>
  </si>
  <si>
    <t>Terrifying Ghosts Short Stories</t>
  </si>
  <si>
    <t>The Strange Case of Dr. Jekyll and Mr. Hyde &amp; Other Tales</t>
  </si>
  <si>
    <t>Ivanhoe</t>
  </si>
  <si>
    <t>Chilling Crime Short Stories</t>
  </si>
  <si>
    <t>M.R. James Ghost Stories</t>
  </si>
  <si>
    <t>Persian Myths &amp; Tales</t>
  </si>
  <si>
    <t>Ramayana</t>
  </si>
  <si>
    <t>The Count of Monte Cristo</t>
  </si>
  <si>
    <t>The Scarlet Pimpernel</t>
  </si>
  <si>
    <t>Robinson Crusoe</t>
  </si>
  <si>
    <t>West African Folktales</t>
  </si>
  <si>
    <t>Viking Folktales</t>
  </si>
  <si>
    <t>Asian Ghost Short Stories</t>
  </si>
  <si>
    <t>African Myths &amp; Legends</t>
  </si>
  <si>
    <t>Norse Myths &amp; Legends</t>
  </si>
  <si>
    <t>Greek Myths &amp; Legends</t>
  </si>
  <si>
    <t>Japanese Myths &amp; Legends</t>
  </si>
  <si>
    <t>The Hound of the Baskervilles</t>
  </si>
  <si>
    <t>Treasure Island</t>
  </si>
  <si>
    <t>Imperium in Imperio</t>
  </si>
  <si>
    <t>The Job</t>
  </si>
  <si>
    <t>The Avenger</t>
  </si>
  <si>
    <t>Weird Horror Short Stories</t>
  </si>
  <si>
    <t>Around the World in Eighty Days</t>
  </si>
  <si>
    <t>The Call of the Wild</t>
  </si>
  <si>
    <t>Darkwater</t>
  </si>
  <si>
    <t>East African Folktales</t>
  </si>
  <si>
    <t>Persian Myths</t>
  </si>
  <si>
    <t>The Tale of Beowulf</t>
  </si>
  <si>
    <t>The Four Branches of the Mabinogi</t>
  </si>
  <si>
    <t>Alexander the Great</t>
  </si>
  <si>
    <t>Cyrus the Great</t>
  </si>
  <si>
    <t>W.B. Yeats Selected Poetry</t>
  </si>
  <si>
    <t>The House of the Seven Gables</t>
  </si>
  <si>
    <t>The Scarlet Letter</t>
  </si>
  <si>
    <t xml:space="preserve">Fiction Catalogue </t>
  </si>
  <si>
    <t>Flame Tree Collections</t>
  </si>
  <si>
    <t>Myth, Folklore</t>
  </si>
  <si>
    <t>African Folk &amp; Fairy Tales</t>
  </si>
  <si>
    <t>Irish Folk &amp; Fairy Tales</t>
  </si>
  <si>
    <t>Scottish Folk &amp; Fairy Tales</t>
  </si>
  <si>
    <t>Viking Folk &amp; Fairy Tales</t>
  </si>
  <si>
    <t>Arthurian Myths &amp; Legends</t>
  </si>
  <si>
    <t>Egyptian Myths &amp; Legends</t>
  </si>
  <si>
    <t>Indian Myths &amp; Legends</t>
  </si>
  <si>
    <t>Persian Myths &amp; Legends</t>
  </si>
  <si>
    <t>Science Fiction/Horror</t>
  </si>
  <si>
    <t>Frankenstein, or The Modern Prometheus</t>
  </si>
  <si>
    <t>Dracula, A Mystery Story</t>
  </si>
  <si>
    <t>Science Fiction/Fantasy</t>
  </si>
  <si>
    <t>Myth/Folklore/History</t>
  </si>
  <si>
    <t>Achilles the Hero</t>
  </si>
  <si>
    <t>Hannibal the Great</t>
  </si>
  <si>
    <t>Genghis Khan</t>
  </si>
  <si>
    <t>Julius Caesar</t>
  </si>
  <si>
    <t>Myth/Folklore</t>
  </si>
  <si>
    <t>Turkish Folktales</t>
  </si>
  <si>
    <t>Myth/Folkore</t>
  </si>
  <si>
    <t>Beasts &amp; Creatures Myths &amp; Tales</t>
  </si>
  <si>
    <t>Classic Fiction, Literature</t>
  </si>
  <si>
    <t>Paradise Lost</t>
  </si>
  <si>
    <t>Aeneid, The Epic Tale Complete</t>
  </si>
  <si>
    <t>The Decameron</t>
  </si>
  <si>
    <t>Odyssey &amp; Iliad</t>
  </si>
  <si>
    <t>Classic Literature</t>
  </si>
  <si>
    <t>The Canterbury Tales</t>
  </si>
  <si>
    <t>Classic Science and Literature</t>
  </si>
  <si>
    <t>On the Origin of Species</t>
  </si>
  <si>
    <t xml:space="preserve">New and Classic fiction </t>
  </si>
  <si>
    <t>Christmas Gothic</t>
  </si>
  <si>
    <t>Compelling Science Fiction</t>
  </si>
  <si>
    <t>First Peoples Shared Stories</t>
  </si>
  <si>
    <t>Alternate History Short Stories</t>
  </si>
  <si>
    <t>Hidden Realms Short Stories</t>
  </si>
  <si>
    <t>Immigrant Sci-Fi Short Stories</t>
  </si>
  <si>
    <t>Flame Tree Collectable Classics</t>
  </si>
  <si>
    <t>The Complete Poetry of Edgar Allan Poe</t>
  </si>
  <si>
    <t>Sonnets &amp; Poems of William Shakespeare</t>
  </si>
  <si>
    <t>The Tenant of Wildfell Hall</t>
  </si>
  <si>
    <t>The Wind in The Willows</t>
  </si>
  <si>
    <t>The Conjure Woman (new edition)</t>
  </si>
  <si>
    <t>Blake; or The Huts of America</t>
  </si>
  <si>
    <t>Of One Blood: Or, The Hidden Self</t>
  </si>
  <si>
    <t>The Awakening</t>
  </si>
  <si>
    <t>Herland</t>
  </si>
  <si>
    <t>The Sturdy Oak (new edition)</t>
  </si>
  <si>
    <t>The Citadel of Fear</t>
  </si>
  <si>
    <t>American Ghost Stories</t>
  </si>
  <si>
    <t>Irish Ghost Stories</t>
  </si>
  <si>
    <t>Scottish Ghost Stories</t>
  </si>
  <si>
    <t>Victorian Ghost Stories</t>
  </si>
  <si>
    <t>Homage to Catalonia</t>
  </si>
  <si>
    <t>The Road to Wigan Pier</t>
  </si>
  <si>
    <t>Nineteen Eighty-Four</t>
  </si>
  <si>
    <t>The Empty House, and Other Ghost Stories</t>
  </si>
  <si>
    <t>The Thirty-Nine Steps</t>
  </si>
  <si>
    <t>FLAME TREE PRESS</t>
  </si>
  <si>
    <t>The Last Feather</t>
  </si>
  <si>
    <t>We Will Rise</t>
  </si>
  <si>
    <t>Demon Dagger</t>
  </si>
  <si>
    <t>Tinderbox</t>
  </si>
  <si>
    <t>Dark Observation</t>
  </si>
  <si>
    <t>Fellstones</t>
  </si>
  <si>
    <t>Redspace Rising</t>
  </si>
  <si>
    <t>Blood Country</t>
  </si>
  <si>
    <t>Close to Midnight</t>
  </si>
  <si>
    <t>Sebastian</t>
  </si>
  <si>
    <t>Death's Key</t>
  </si>
  <si>
    <t>Dragonfly Summer</t>
  </si>
  <si>
    <t>Of Civilized, Saved and Savages: Coronam Book II</t>
  </si>
  <si>
    <t>Ragman</t>
  </si>
  <si>
    <t>Ancient Images</t>
  </si>
  <si>
    <t>The Best of Our Past, the Worst of Our Future</t>
  </si>
  <si>
    <t>The Devil’s Advisor</t>
  </si>
  <si>
    <t>A Man Among Ghosts</t>
  </si>
  <si>
    <t>The Transcendent</t>
  </si>
  <si>
    <t>The Emergent</t>
  </si>
  <si>
    <t>The Sentient</t>
  </si>
  <si>
    <t>Shadow Flicker</t>
  </si>
  <si>
    <t>Snowball</t>
  </si>
  <si>
    <t>Interchange</t>
  </si>
  <si>
    <t>Junction</t>
  </si>
  <si>
    <t>American Dreams</t>
  </si>
  <si>
    <t>City of Angels</t>
  </si>
  <si>
    <t>Second Chances</t>
  </si>
  <si>
    <t>Second Lives</t>
  </si>
  <si>
    <t>Born to the Dark</t>
  </si>
  <si>
    <t>The Searching Dead</t>
  </si>
  <si>
    <t>The Way of the Worm</t>
  </si>
  <si>
    <t>Somebody's Voice</t>
  </si>
  <si>
    <t>The Hungry Moon</t>
  </si>
  <si>
    <t>The Influence</t>
  </si>
  <si>
    <t>The Wise Friend</t>
  </si>
  <si>
    <t>Think Yourself Lucky</t>
  </si>
  <si>
    <t>Thirteen Days by Sunset Beach</t>
  </si>
  <si>
    <t>The City Among the Stars</t>
  </si>
  <si>
    <t>Mestiza Blood</t>
  </si>
  <si>
    <t>The Queen of the Cicadas</t>
  </si>
  <si>
    <t>In Darkness, Shadows Breathe</t>
  </si>
  <si>
    <t>The Garden of Bewitchment</t>
  </si>
  <si>
    <t>The Haunting of Henderson Close</t>
  </si>
  <si>
    <t>Music of the Night</t>
  </si>
  <si>
    <t>Vintage Crime</t>
  </si>
  <si>
    <t>Five Deaths for Seven Songbirds</t>
  </si>
  <si>
    <t>The Devil's Equinox</t>
  </si>
  <si>
    <t>The House by the Cemetery</t>
  </si>
  <si>
    <t>Voodoo Heart</t>
  </si>
  <si>
    <t>Hellrider</t>
  </si>
  <si>
    <t>Sins of the Father</t>
  </si>
  <si>
    <t>The Wakening</t>
  </si>
  <si>
    <t>Boy in the Box</t>
  </si>
  <si>
    <t>One by One</t>
  </si>
  <si>
    <t>The Toy Thief</t>
  </si>
  <si>
    <t>Black Wings</t>
  </si>
  <si>
    <t>Stoker's Wilde</t>
  </si>
  <si>
    <t>Stoker's Wilde West</t>
  </si>
  <si>
    <t>Land of the Dead: A Stoker’s Wilde Novel</t>
  </si>
  <si>
    <t>The Playing Card Killer</t>
  </si>
  <si>
    <t>The Portal</t>
  </si>
  <si>
    <t>The Raven</t>
  </si>
  <si>
    <t>Castle of Sorrows</t>
  </si>
  <si>
    <t>Dust Devils</t>
  </si>
  <si>
    <t>House of Skin</t>
  </si>
  <si>
    <t>Savage Species</t>
  </si>
  <si>
    <t>The Dark Game</t>
  </si>
  <si>
    <t>The Darkest Lullaby</t>
  </si>
  <si>
    <t>The Nightmare Girl</t>
  </si>
  <si>
    <t>The Siren and The Specter</t>
  </si>
  <si>
    <t>The Sorrows</t>
  </si>
  <si>
    <t>Wolf Land</t>
  </si>
  <si>
    <t>The Blood-Dimmed Tide</t>
  </si>
  <si>
    <t>The Widening Gyre</t>
  </si>
  <si>
    <t>What Rough Beast</t>
  </si>
  <si>
    <t>We Are Monsters</t>
  </si>
  <si>
    <t>Will Haunt You</t>
  </si>
  <si>
    <t>Kosmos</t>
  </si>
  <si>
    <t>Greyfriars Reformatory</t>
  </si>
  <si>
    <t>Hearthstone Cottage</t>
  </si>
  <si>
    <t>The Heron Kings</t>
  </si>
  <si>
    <t>The Heron Kings' Flight</t>
  </si>
  <si>
    <t>Vulcan's Forge</t>
  </si>
  <si>
    <t>The Restoration</t>
  </si>
  <si>
    <t>Those Who Came Before</t>
  </si>
  <si>
    <t>Tomb of Gods</t>
  </si>
  <si>
    <t>After Sundown</t>
  </si>
  <si>
    <t>Beyond the Veil</t>
  </si>
  <si>
    <t>The Guardian</t>
  </si>
  <si>
    <t>The Last Crucible</t>
  </si>
  <si>
    <t>The Sky Woman</t>
  </si>
  <si>
    <t>Holes in the Veil</t>
  </si>
  <si>
    <t>The Goblets Immortal</t>
  </si>
  <si>
    <t>The Apocalypse Strain</t>
  </si>
  <si>
    <t>The Gemini Experiment</t>
  </si>
  <si>
    <t>The Nirvana Effect</t>
  </si>
  <si>
    <t>Chop Shop</t>
  </si>
  <si>
    <t>Mondo Crimson</t>
  </si>
  <si>
    <t>August's Eyes</t>
  </si>
  <si>
    <t>Until Summer Comes Around</t>
  </si>
  <si>
    <t>Creature</t>
  </si>
  <si>
    <t>Faithless</t>
  </si>
  <si>
    <t>Ghost Mine</t>
  </si>
  <si>
    <t>Misfits</t>
  </si>
  <si>
    <t>Slash</t>
  </si>
  <si>
    <t>A Killing Fire</t>
  </si>
  <si>
    <t>A Killing Rain</t>
  </si>
  <si>
    <t>Fearless</t>
  </si>
  <si>
    <t>Resilient</t>
  </si>
  <si>
    <t>A Savage Generation</t>
  </si>
  <si>
    <t>The Bad Neighbor</t>
  </si>
  <si>
    <t>Screams from the Void</t>
  </si>
  <si>
    <t>The Mouth of the Dark</t>
  </si>
  <si>
    <t>Vengeance is Mine</t>
  </si>
  <si>
    <t>Ten Thousand Thunders</t>
  </si>
  <si>
    <t>Human Resources</t>
  </si>
  <si>
    <t>Night Shift</t>
  </si>
  <si>
    <t>The Forever House</t>
  </si>
  <si>
    <t>They Kill</t>
  </si>
  <si>
    <t>Your Turn to Suffer</t>
  </si>
  <si>
    <t>Of Kings, Queens and Colonies</t>
  </si>
  <si>
    <t>Two Lives</t>
  </si>
  <si>
    <t> Oct-22 </t>
  </si>
  <si>
    <t>Slavic Myths and Legends</t>
  </si>
  <si>
    <t>Imprint</t>
  </si>
  <si>
    <t>Subject Imprint</t>
  </si>
  <si>
    <t>Category Subject</t>
  </si>
  <si>
    <t xml:space="preserve"> Sep-22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</si>
</sst>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_);[Red]\(&quot;£&quot;#,##0.00\)"/>
    <numFmt numFmtId="164" formatCode="&quot;£&quot;#,##0.00"/>
  </numFmts>
  <fonts count="26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8"/>
      <name val="Verdana"/>
      <family val="2"/>
    </font>
    <font>
      <b/>
      <sz val="12"/>
      <color indexed="8"/>
      <name val="Calibri"/>
      <family val="2"/>
    </font>
    <font>
      <u/>
      <sz val="12"/>
      <color theme="1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sz val="12"/>
      <color indexed="8"/>
      <name val="Calibri"/>
      <family val="2"/>
    </font>
    <font>
      <sz val="14"/>
      <color theme="1"/>
      <name val="Calibri"/>
      <family val="2"/>
      <scheme val="minor"/>
    </font>
    <font>
      <u/>
      <sz val="14"/>
      <color theme="1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4"/>
      <color indexed="10"/>
      <name val="Calibri"/>
      <family val="2"/>
    </font>
    <font>
      <sz val="10"/>
      <color indexed="10"/>
      <name val="Calibri"/>
      <family val="2"/>
    </font>
    <font>
      <sz val="9"/>
      <color indexed="10"/>
      <name val="Calibri"/>
      <family val="2"/>
    </font>
    <font>
      <b/>
      <sz val="24"/>
      <color indexed="8"/>
      <name val="Calibri"/>
      <family val="2"/>
    </font>
    <font>
      <b/>
      <sz val="20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dashed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31">
    <xf numFmtId="0" fontId="0" fillId="0" borderId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57">
    <xf numFmtId="0" fontId="0" fillId="0" borderId="0" xfId="0"/>
    <xf numFmtId="0" fontId="11" fillId="3" borderId="0" xfId="0" applyFont="1" applyFill="1" applyAlignment="1">
      <alignment horizontal="center"/>
    </xf>
    <xf numFmtId="0" fontId="12" fillId="0" borderId="0" xfId="0" applyFont="1" applyAlignment="1">
      <alignment horizontal="center"/>
    </xf>
    <xf numFmtId="0" fontId="20" fillId="0" borderId="0" xfId="0" applyFont="1"/>
    <xf numFmtId="164" fontId="19" fillId="0" borderId="0" xfId="0" applyNumberFormat="1" applyFont="1"/>
    <xf numFmtId="0" fontId="18" fillId="0" borderId="0" xfId="0" applyFont="1"/>
    <xf numFmtId="1" fontId="0" fillId="0" borderId="0" xfId="0" applyNumberFormat="1"/>
    <xf numFmtId="0" fontId="0" fillId="0" borderId="0" xfId="0" applyAlignment="1">
      <alignment horizontal="left"/>
    </xf>
    <xf numFmtId="1" fontId="3" fillId="0" borderId="0" xfId="0" applyNumberFormat="1" applyFont="1"/>
    <xf numFmtId="0" fontId="3" fillId="0" borderId="0" xfId="0" applyFont="1"/>
    <xf numFmtId="164" fontId="3" fillId="0" borderId="0" xfId="0" applyNumberFormat="1" applyFont="1"/>
    <xf numFmtId="0" fontId="2" fillId="0" borderId="0" xfId="0" applyFont="1" applyAlignment="1">
      <alignment horizontal="right"/>
    </xf>
    <xf numFmtId="1" fontId="8" fillId="0" borderId="0" xfId="0" applyNumberFormat="1" applyFont="1"/>
    <xf numFmtId="0" fontId="9" fillId="0" borderId="0" xfId="0" applyFont="1"/>
    <xf numFmtId="0" fontId="0" fillId="0" borderId="0" xfId="0" applyAlignment="1">
      <alignment horizontal="right"/>
    </xf>
    <xf numFmtId="1" fontId="0" fillId="0" borderId="0" xfId="0" applyNumberFormat="1" applyAlignment="1">
      <alignment horizontal="right"/>
    </xf>
    <xf numFmtId="0" fontId="11" fillId="3" borderId="0" xfId="0" applyFont="1" applyFill="1" applyAlignment="1">
      <alignment horizontal="left"/>
    </xf>
    <xf numFmtId="1" fontId="6" fillId="3" borderId="0" xfId="0" applyNumberFormat="1" applyFont="1" applyFill="1" applyAlignment="1">
      <alignment horizontal="left"/>
    </xf>
    <xf numFmtId="0" fontId="6" fillId="3" borderId="0" xfId="0" applyFont="1" applyFill="1" applyAlignment="1">
      <alignment horizontal="left"/>
    </xf>
    <xf numFmtId="0" fontId="6" fillId="3" borderId="0" xfId="0" applyFont="1" applyFill="1" applyAlignment="1">
      <alignment horizontal="left" wrapText="1"/>
    </xf>
    <xf numFmtId="164" fontId="11" fillId="3" borderId="0" xfId="0" applyNumberFormat="1" applyFont="1" applyFill="1" applyAlignment="1">
      <alignment horizontal="left"/>
    </xf>
    <xf numFmtId="0" fontId="12" fillId="0" borderId="0" xfId="0" applyFont="1"/>
    <xf numFmtId="164" fontId="12" fillId="0" borderId="0" xfId="0" applyNumberFormat="1" applyFont="1"/>
    <xf numFmtId="164" fontId="12" fillId="0" borderId="4" xfId="0" applyNumberFormat="1" applyFont="1" applyBorder="1"/>
    <xf numFmtId="164" fontId="12" fillId="0" borderId="0" xfId="1" applyNumberFormat="1" applyFont="1"/>
    <xf numFmtId="0" fontId="11" fillId="0" borderId="0" xfId="0" applyFont="1"/>
    <xf numFmtId="1" fontId="12" fillId="0" borderId="0" xfId="0" applyNumberFormat="1" applyFont="1"/>
    <xf numFmtId="1" fontId="13" fillId="0" borderId="0" xfId="0" applyNumberFormat="1" applyFont="1"/>
    <xf numFmtId="0" fontId="14" fillId="0" borderId="0" xfId="0" applyFont="1"/>
    <xf numFmtId="0" fontId="15" fillId="0" borderId="0" xfId="2" applyFont="1"/>
    <xf numFmtId="0" fontId="16" fillId="2" borderId="2" xfId="0" applyFont="1" applyFill="1" applyBorder="1"/>
    <xf numFmtId="9" fontId="16" fillId="2" borderId="3" xfId="0" applyNumberFormat="1" applyFont="1" applyFill="1" applyBorder="1"/>
    <xf numFmtId="9" fontId="0" fillId="0" borderId="0" xfId="0" applyNumberFormat="1"/>
    <xf numFmtId="1" fontId="21" fillId="0" borderId="0" xfId="0" applyNumberFormat="1" applyFont="1"/>
    <xf numFmtId="49" fontId="0" fillId="2" borderId="1" xfId="0" applyNumberFormat="1" applyFill="1" applyBorder="1"/>
    <xf numFmtId="49" fontId="13" fillId="2" borderId="1" xfId="0" applyNumberFormat="1" applyFont="1" applyFill="1" applyBorder="1"/>
    <xf numFmtId="8" fontId="0" fillId="0" borderId="0" xfId="0" applyNumberFormat="1"/>
    <xf numFmtId="0" fontId="0" fillId="0" borderId="0" xfId="0" applyAlignment="1">
      <alignment horizontal="center"/>
    </xf>
    <xf numFmtId="0" fontId="2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49" fontId="13" fillId="2" borderId="1" xfId="0" applyNumberFormat="1" applyFont="1" applyFill="1" applyBorder="1" applyAlignment="1">
      <alignment horizontal="center"/>
    </xf>
    <xf numFmtId="17" fontId="23" fillId="0" borderId="0" xfId="0" applyNumberFormat="1" applyFont="1" applyAlignment="1">
      <alignment horizontal="center"/>
    </xf>
    <xf numFmtId="1" fontId="11" fillId="3" borderId="0" xfId="0" applyNumberFormat="1" applyFont="1" applyFill="1" applyAlignment="1">
      <alignment horizontal="center"/>
    </xf>
    <xf numFmtId="1" fontId="12" fillId="0" borderId="0" xfId="0" applyNumberFormat="1" applyFont="1" applyAlignment="1">
      <alignment horizontal="center"/>
    </xf>
    <xf numFmtId="164" fontId="0" fillId="0" borderId="0" xfId="0" applyNumberFormat="1" applyAlignment="1">
      <alignment horizontal="center"/>
    </xf>
    <xf numFmtId="164" fontId="14" fillId="0" borderId="4" xfId="0" applyNumberFormat="1" applyFont="1" applyBorder="1"/>
    <xf numFmtId="0" fontId="10" fillId="0" borderId="0" xfId="0" applyFont="1" applyAlignment="1">
      <alignment horizontal="right"/>
    </xf>
    <xf numFmtId="0" fontId="17" fillId="0" borderId="0" xfId="0" applyFont="1" applyAlignment="1">
      <alignment horizontal="right"/>
    </xf>
    <xf numFmtId="1" fontId="6" fillId="0" borderId="0" xfId="0" applyNumberFormat="1" applyFont="1"/>
    <xf numFmtId="0" fontId="12" fillId="2" borderId="4" xfId="0" applyFont="1" applyFill="1" applyBorder="1"/>
    <xf numFmtId="17" fontId="24" fillId="0" borderId="0" xfId="0" applyNumberFormat="1" applyFont="1" applyAlignment="1">
      <alignment horizontal="center"/>
    </xf>
    <xf numFmtId="164" fontId="25" fillId="0" borderId="4" xfId="0" applyNumberFormat="1" applyFont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14" fillId="0" borderId="0" xfId="0" applyFont="1" applyAlignment="1">
      <alignment horizontal="right"/>
    </xf>
    <xf numFmtId="0" fontId="14" fillId="0" borderId="7" xfId="0" applyFont="1" applyBorder="1" applyAlignment="1">
      <alignment horizontal="right"/>
    </xf>
  </cellXfs>
  <cellStyles count="31"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8" builtinId="9" hidden="1"/>
    <cellStyle name="Followed Hyperlink" xfId="9" builtinId="9" hidden="1"/>
    <cellStyle name="Followed Hyperlink" xfId="10" builtinId="9" hidden="1"/>
    <cellStyle name="Followed Hyperlink" xfId="11" builtinId="9" hidden="1"/>
    <cellStyle name="Followed Hyperlink" xfId="12" builtinId="9" hidden="1"/>
    <cellStyle name="Followed Hyperlink" xfId="13" builtinId="9" hidden="1"/>
    <cellStyle name="Followed Hyperlink" xfId="14" builtinId="9" hidden="1"/>
    <cellStyle name="Followed Hyperlink" xfId="15" builtinId="9" hidden="1"/>
    <cellStyle name="Followed Hyperlink" xfId="16" builtinId="9" hidden="1"/>
    <cellStyle name="Followed Hyperlink" xfId="17" builtinId="9" hidden="1"/>
    <cellStyle name="Followed Hyperlink" xfId="18" builtinId="9" hidden="1"/>
    <cellStyle name="Followed Hyperlink" xfId="19" builtinId="9" hidden="1"/>
    <cellStyle name="Followed Hyperlink" xfId="20" builtinId="9" hidden="1"/>
    <cellStyle name="Followed Hyperlink" xfId="21" builtinId="9" hidden="1"/>
    <cellStyle name="Followed Hyperlink" xfId="22" builtinId="9" hidden="1"/>
    <cellStyle name="Followed Hyperlink" xfId="23" builtinId="9" hidden="1"/>
    <cellStyle name="Followed Hyperlink" xfId="24" builtinId="9" hidden="1"/>
    <cellStyle name="Followed Hyperlink" xfId="25" builtinId="9" hidden="1"/>
    <cellStyle name="Followed Hyperlink" xfId="26" builtinId="9" hidden="1"/>
    <cellStyle name="Followed Hyperlink" xfId="27" builtinId="9" hidden="1"/>
    <cellStyle name="Followed Hyperlink" xfId="28" builtinId="9" hidden="1"/>
    <cellStyle name="Followed Hyperlink" xfId="29" builtinId="9" hidden="1"/>
    <cellStyle name="Followed Hyperlink" xfId="30" builtinId="9" hidden="1"/>
    <cellStyle name="Hyperlink" xfId="2" builtinId="8"/>
    <cellStyle name="Normal" xfId="0" builtinId="0"/>
    <cellStyle name="Per cent" xfId="1" builtinId="5"/>
  </cellStyles>
  <dxfs count="0"/>
  <tableStyles count="0" defaultTableStyle="TableStyleMedium9" defaultPivotStyle="PivotStyleMedium4"/>
  <colors>
    <mruColors>
      <color rgb="FFFFBED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419100</xdr:colOff>
      <xdr:row>0</xdr:row>
      <xdr:rowOff>0</xdr:rowOff>
    </xdr:from>
    <xdr:to>
      <xdr:col>5</xdr:col>
      <xdr:colOff>3197225</xdr:colOff>
      <xdr:row>3</xdr:row>
      <xdr:rowOff>157057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DECDA319-6843-4C43-A8BD-E52598C7B7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27700" y="0"/>
          <a:ext cx="2768600" cy="9920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ales@flametreepublishing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31"/>
  <sheetViews>
    <sheetView tabSelected="1" topLeftCell="A10" zoomScale="90" zoomScaleNormal="90" zoomScalePageLayoutView="113" workbookViewId="0">
      <selection activeCell="N14" sqref="N14"/>
    </sheetView>
  </sheetViews>
  <sheetFormatPr baseColWidth="10" defaultColWidth="11" defaultRowHeight="16" x14ac:dyDescent="0.2"/>
  <cols>
    <col min="1" max="1" width="21.1640625" style="6" customWidth="1"/>
    <col min="2" max="2" width="30" customWidth="1"/>
    <col min="3" max="3" width="7.33203125" style="37" bestFit="1" customWidth="1"/>
    <col min="4" max="4" width="15.83203125" style="45" customWidth="1"/>
    <col min="5" max="5" width="5.5" customWidth="1"/>
    <col min="6" max="6" width="47.83203125" style="7" customWidth="1"/>
    <col min="7" max="7" width="8.5" style="7" customWidth="1"/>
    <col min="8" max="8" width="7.83203125" customWidth="1"/>
    <col min="9" max="9" width="7" customWidth="1"/>
    <col min="10" max="10" width="4.33203125" customWidth="1"/>
    <col min="11" max="11" width="12.33203125" customWidth="1"/>
    <col min="12" max="12" width="11.33203125" customWidth="1"/>
  </cols>
  <sheetData>
    <row r="1" spans="1:12" s="9" customFormat="1" ht="27" customHeight="1" x14ac:dyDescent="0.35">
      <c r="A1" s="8"/>
      <c r="B1" s="3" t="s">
        <v>25</v>
      </c>
      <c r="C1" s="39"/>
      <c r="D1" s="39"/>
      <c r="I1" s="5"/>
      <c r="J1" s="4"/>
      <c r="K1" s="4"/>
      <c r="L1" s="48" t="s">
        <v>178</v>
      </c>
    </row>
    <row r="2" spans="1:12" s="9" customFormat="1" ht="19" x14ac:dyDescent="0.25">
      <c r="A2" s="8"/>
      <c r="B2" s="28" t="s">
        <v>26</v>
      </c>
      <c r="C2" s="40"/>
      <c r="D2" s="39"/>
      <c r="F2" s="14"/>
      <c r="J2" s="10"/>
      <c r="K2" s="10"/>
      <c r="L2" s="47" t="s">
        <v>23</v>
      </c>
    </row>
    <row r="3" spans="1:12" s="9" customFormat="1" ht="19" customHeight="1" x14ac:dyDescent="0.25">
      <c r="A3" s="8"/>
      <c r="B3" s="28" t="s">
        <v>27</v>
      </c>
      <c r="C3" s="40"/>
      <c r="D3" s="39"/>
      <c r="F3" s="14"/>
      <c r="J3" s="10"/>
      <c r="K3" s="10"/>
      <c r="L3" s="47" t="s">
        <v>19</v>
      </c>
    </row>
    <row r="4" spans="1:12" s="9" customFormat="1" ht="19" x14ac:dyDescent="0.25">
      <c r="A4" s="8"/>
      <c r="B4" s="29" t="s">
        <v>28</v>
      </c>
      <c r="C4" s="40"/>
      <c r="D4" s="39"/>
      <c r="F4" s="14"/>
      <c r="J4" s="10"/>
      <c r="K4" s="10"/>
      <c r="L4" s="47" t="s">
        <v>20</v>
      </c>
    </row>
    <row r="5" spans="1:12" s="9" customFormat="1" ht="19" x14ac:dyDescent="0.25">
      <c r="A5" s="8"/>
      <c r="C5" s="40"/>
      <c r="D5" s="39"/>
      <c r="F5" s="14"/>
      <c r="J5" s="10"/>
      <c r="K5" s="13"/>
      <c r="L5" s="11" t="s">
        <v>22</v>
      </c>
    </row>
    <row r="6" spans="1:12" s="9" customFormat="1" ht="24" customHeight="1" x14ac:dyDescent="0.3">
      <c r="A6" s="33"/>
      <c r="B6" s="29"/>
      <c r="C6" s="40"/>
      <c r="D6" s="39"/>
      <c r="F6" s="14"/>
      <c r="J6" s="10"/>
      <c r="K6" s="13"/>
      <c r="L6" s="11"/>
    </row>
    <row r="7" spans="1:12" s="9" customFormat="1" ht="18" customHeight="1" x14ac:dyDescent="0.2">
      <c r="A7" s="27" t="s">
        <v>3</v>
      </c>
      <c r="B7" s="35"/>
      <c r="C7" s="41"/>
      <c r="D7" s="41"/>
      <c r="E7" s="35"/>
      <c r="F7" s="14" t="s">
        <v>65</v>
      </c>
      <c r="G7" s="34"/>
      <c r="H7" s="34"/>
      <c r="I7" s="34"/>
      <c r="J7" s="34"/>
      <c r="K7" s="34"/>
      <c r="L7" s="34"/>
    </row>
    <row r="8" spans="1:12" ht="17.25" customHeight="1" x14ac:dyDescent="0.2">
      <c r="A8" s="27"/>
      <c r="B8" s="35"/>
      <c r="C8" s="41"/>
      <c r="D8" s="41"/>
      <c r="E8" s="35"/>
      <c r="F8"/>
      <c r="G8" s="34"/>
      <c r="H8" s="34"/>
      <c r="I8" s="34"/>
      <c r="J8" s="34"/>
      <c r="K8" s="34"/>
      <c r="L8" s="34"/>
    </row>
    <row r="9" spans="1:12" ht="17.25" customHeight="1" x14ac:dyDescent="0.2">
      <c r="A9" s="27"/>
      <c r="B9" s="35"/>
      <c r="C9" s="41"/>
      <c r="D9" s="41"/>
      <c r="E9" s="35"/>
      <c r="F9"/>
      <c r="G9" s="34"/>
      <c r="H9" s="34"/>
      <c r="I9" s="34"/>
      <c r="J9" s="34"/>
      <c r="K9" s="34"/>
      <c r="L9" s="34"/>
    </row>
    <row r="10" spans="1:12" ht="17.25" customHeight="1" x14ac:dyDescent="0.2">
      <c r="A10" s="27"/>
      <c r="B10" s="35"/>
      <c r="C10" s="41"/>
      <c r="D10" s="41"/>
      <c r="E10" s="35"/>
      <c r="F10" s="14"/>
      <c r="G10" s="34"/>
      <c r="H10" s="34"/>
      <c r="I10" s="34"/>
      <c r="J10" s="34"/>
      <c r="K10" s="34"/>
      <c r="L10" s="34"/>
    </row>
    <row r="11" spans="1:12" ht="17.25" customHeight="1" x14ac:dyDescent="0.2">
      <c r="A11"/>
      <c r="B11" s="35"/>
      <c r="C11" s="41"/>
      <c r="D11" s="41"/>
      <c r="E11" s="35"/>
      <c r="F11" s="14"/>
      <c r="G11" s="34"/>
      <c r="H11" s="34"/>
      <c r="I11" s="34"/>
      <c r="J11" s="34"/>
      <c r="K11" s="34"/>
      <c r="L11" s="34"/>
    </row>
    <row r="12" spans="1:12" ht="17.25" customHeight="1" x14ac:dyDescent="0.2">
      <c r="A12" s="27" t="s">
        <v>29</v>
      </c>
      <c r="B12" s="35"/>
      <c r="C12" s="41"/>
      <c r="D12" s="41"/>
      <c r="E12" s="35"/>
      <c r="F12" s="15" t="s">
        <v>29</v>
      </c>
      <c r="G12" s="34"/>
      <c r="H12" s="34"/>
      <c r="I12" s="34"/>
      <c r="J12" s="34"/>
      <c r="K12" s="34"/>
      <c r="L12" s="34"/>
    </row>
    <row r="13" spans="1:12" ht="17.25" customHeight="1" x14ac:dyDescent="0.2">
      <c r="A13"/>
      <c r="B13" s="35"/>
      <c r="C13" s="41"/>
      <c r="D13" s="41"/>
      <c r="E13" s="35"/>
      <c r="F13" s="15"/>
      <c r="G13" s="34"/>
      <c r="H13" s="34"/>
      <c r="I13" s="34"/>
      <c r="J13" s="34"/>
      <c r="K13" s="34"/>
      <c r="L13" s="34"/>
    </row>
    <row r="14" spans="1:12" ht="17.25" customHeight="1" x14ac:dyDescent="0.2">
      <c r="A14" s="27" t="s">
        <v>30</v>
      </c>
      <c r="B14" s="35"/>
      <c r="C14" s="41"/>
      <c r="D14" s="41"/>
      <c r="E14" s="35"/>
      <c r="F14" s="15" t="s">
        <v>30</v>
      </c>
      <c r="G14" s="34"/>
      <c r="H14" s="34"/>
      <c r="I14" s="34"/>
      <c r="J14" s="34"/>
      <c r="K14" s="34"/>
      <c r="L14" s="34"/>
    </row>
    <row r="15" spans="1:12" ht="17.25" customHeight="1" x14ac:dyDescent="0.2">
      <c r="A15"/>
      <c r="B15" s="35"/>
      <c r="C15" s="41"/>
      <c r="D15" s="41"/>
      <c r="E15" s="35"/>
      <c r="F15" s="15"/>
      <c r="G15" s="34"/>
      <c r="H15" s="34"/>
      <c r="I15" s="34"/>
      <c r="J15" s="34"/>
      <c r="K15" s="34"/>
      <c r="L15" s="34"/>
    </row>
    <row r="16" spans="1:12" ht="17.25" customHeight="1" x14ac:dyDescent="0.2">
      <c r="A16" s="27" t="s">
        <v>31</v>
      </c>
      <c r="B16" s="35"/>
      <c r="C16" s="41"/>
      <c r="D16" s="41"/>
      <c r="E16" s="35"/>
      <c r="F16" s="15" t="s">
        <v>31</v>
      </c>
      <c r="G16" s="34"/>
      <c r="H16" s="34"/>
      <c r="I16" s="34"/>
      <c r="J16" s="34"/>
      <c r="K16" s="34"/>
      <c r="L16" s="34"/>
    </row>
    <row r="17" spans="1:12" ht="17.25" customHeight="1" x14ac:dyDescent="0.2">
      <c r="A17"/>
      <c r="B17" s="35"/>
      <c r="C17" s="41"/>
      <c r="D17" s="41"/>
      <c r="E17" s="35"/>
      <c r="F17" s="15"/>
      <c r="G17" s="34"/>
      <c r="H17" s="34"/>
      <c r="I17" s="34"/>
      <c r="J17" s="34"/>
      <c r="K17" s="34"/>
      <c r="L17" s="34"/>
    </row>
    <row r="18" spans="1:12" ht="17.25" customHeight="1" x14ac:dyDescent="0.2">
      <c r="A18" s="27" t="s">
        <v>32</v>
      </c>
      <c r="B18" s="35"/>
      <c r="C18" s="41"/>
      <c r="D18" s="41"/>
      <c r="E18" s="35"/>
      <c r="F18" s="15" t="s">
        <v>32</v>
      </c>
      <c r="G18" s="34"/>
      <c r="H18" s="34"/>
      <c r="I18" s="34"/>
      <c r="J18" s="34"/>
      <c r="K18" s="34"/>
      <c r="L18" s="34"/>
    </row>
    <row r="19" spans="1:12" ht="17.25" customHeight="1" x14ac:dyDescent="0.2">
      <c r="A19"/>
      <c r="B19" s="35"/>
      <c r="C19" s="41"/>
      <c r="D19" s="41"/>
      <c r="E19" s="35"/>
      <c r="F19" s="14"/>
      <c r="G19" s="34"/>
      <c r="H19" s="34"/>
      <c r="I19" s="34"/>
      <c r="J19" s="34"/>
      <c r="K19" s="34"/>
      <c r="L19" s="34"/>
    </row>
    <row r="20" spans="1:12" ht="17.25" customHeight="1" x14ac:dyDescent="0.2">
      <c r="A20" s="27" t="s">
        <v>33</v>
      </c>
      <c r="B20" s="35"/>
      <c r="C20" s="41"/>
      <c r="D20" s="41"/>
      <c r="E20" s="35"/>
      <c r="F20" s="15" t="s">
        <v>67</v>
      </c>
      <c r="G20" s="34"/>
      <c r="H20" s="34"/>
      <c r="I20" s="34"/>
      <c r="J20" s="34"/>
      <c r="K20" s="34"/>
      <c r="L20" s="34"/>
    </row>
    <row r="21" spans="1:12" ht="17.25" customHeight="1" x14ac:dyDescent="0.2">
      <c r="A21"/>
      <c r="B21" s="35"/>
      <c r="C21" s="41"/>
      <c r="D21" s="41"/>
      <c r="E21" s="35"/>
      <c r="F21"/>
      <c r="G21" s="34"/>
      <c r="H21" s="34"/>
      <c r="I21" s="34"/>
      <c r="J21" s="34"/>
      <c r="K21" s="34"/>
      <c r="L21" s="34"/>
    </row>
    <row r="22" spans="1:12" ht="17.25" customHeight="1" x14ac:dyDescent="0.2">
      <c r="A22" s="27" t="s">
        <v>4</v>
      </c>
      <c r="B22" s="35"/>
      <c r="C22" s="41"/>
      <c r="D22" s="41"/>
      <c r="E22" s="35"/>
      <c r="F22" s="14" t="s">
        <v>34</v>
      </c>
      <c r="G22" s="34"/>
      <c r="H22" s="34"/>
      <c r="I22" s="34"/>
      <c r="J22" s="34"/>
      <c r="K22" s="34"/>
      <c r="L22" s="34"/>
    </row>
    <row r="23" spans="1:12" ht="17.25" customHeight="1" x14ac:dyDescent="0.2">
      <c r="A23" s="27"/>
      <c r="B23" s="35"/>
      <c r="C23" s="41"/>
      <c r="D23" s="41"/>
      <c r="E23" s="35"/>
      <c r="F23"/>
      <c r="G23"/>
    </row>
    <row r="24" spans="1:12" ht="17.25" customHeight="1" x14ac:dyDescent="0.2">
      <c r="A24" s="27" t="s">
        <v>35</v>
      </c>
      <c r="B24" s="35"/>
      <c r="C24" s="41"/>
      <c r="D24" s="41"/>
      <c r="E24" s="35"/>
      <c r="F24"/>
      <c r="G24"/>
      <c r="L24" s="14" t="s">
        <v>21</v>
      </c>
    </row>
    <row r="25" spans="1:12" s="9" customFormat="1" x14ac:dyDescent="0.2">
      <c r="A25" s="8"/>
      <c r="C25" s="39"/>
      <c r="D25" s="39"/>
      <c r="F25" t="s">
        <v>36</v>
      </c>
      <c r="G25" s="32">
        <v>0.45</v>
      </c>
      <c r="J25" s="10"/>
      <c r="K25" s="10"/>
    </row>
    <row r="26" spans="1:12" s="9" customFormat="1" ht="17" thickBot="1" x14ac:dyDescent="0.25">
      <c r="A26" s="8"/>
      <c r="C26" s="39"/>
      <c r="D26" s="39"/>
      <c r="F26" t="s">
        <v>37</v>
      </c>
      <c r="G26" s="32">
        <v>0.55000000000000004</v>
      </c>
      <c r="J26" s="10"/>
      <c r="K26" s="10"/>
    </row>
    <row r="27" spans="1:12" s="9" customFormat="1" ht="22" thickBot="1" x14ac:dyDescent="0.3">
      <c r="A27" s="49" t="s">
        <v>214</v>
      </c>
      <c r="C27" s="39"/>
      <c r="D27" s="39"/>
      <c r="F27" s="30" t="s">
        <v>38</v>
      </c>
      <c r="G27" s="31">
        <v>0.45</v>
      </c>
      <c r="I27" s="53" t="s">
        <v>76</v>
      </c>
      <c r="J27" s="54"/>
      <c r="K27" s="46">
        <f>K531</f>
        <v>0</v>
      </c>
    </row>
    <row r="28" spans="1:12" x14ac:dyDescent="0.2">
      <c r="A28" s="12" t="s">
        <v>18</v>
      </c>
      <c r="D28" s="37"/>
    </row>
    <row r="29" spans="1:12" s="21" customFormat="1" ht="18" customHeight="1" x14ac:dyDescent="0.2">
      <c r="C29" s="42"/>
      <c r="D29" s="44"/>
      <c r="E29" s="26"/>
      <c r="G29" s="22"/>
      <c r="H29" s="22"/>
      <c r="I29" s="22"/>
      <c r="J29" s="2"/>
      <c r="K29" s="22"/>
      <c r="L29" s="24"/>
    </row>
    <row r="30" spans="1:12" s="25" customFormat="1" ht="13" customHeight="1" x14ac:dyDescent="0.2">
      <c r="A30" s="18" t="s">
        <v>401</v>
      </c>
      <c r="B30" s="18" t="s">
        <v>402</v>
      </c>
      <c r="C30" s="1" t="s">
        <v>39</v>
      </c>
      <c r="D30" s="43" t="s">
        <v>24</v>
      </c>
      <c r="E30" s="17" t="s">
        <v>91</v>
      </c>
      <c r="F30" s="16" t="s">
        <v>49</v>
      </c>
      <c r="G30" s="16" t="s">
        <v>41</v>
      </c>
      <c r="H30" s="18" t="s">
        <v>0</v>
      </c>
      <c r="I30" s="19" t="s">
        <v>1</v>
      </c>
      <c r="J30" s="1" t="s">
        <v>40</v>
      </c>
      <c r="K30" s="20" t="s">
        <v>42</v>
      </c>
      <c r="L30" s="16" t="s">
        <v>2</v>
      </c>
    </row>
    <row r="31" spans="1:12" s="21" customFormat="1" ht="18" customHeight="1" x14ac:dyDescent="0.2">
      <c r="A31" s="21" t="s">
        <v>215</v>
      </c>
      <c r="B31" t="s">
        <v>216</v>
      </c>
      <c r="C31" s="42" t="s">
        <v>404</v>
      </c>
      <c r="D31" s="6">
        <v>9781804172315</v>
      </c>
      <c r="E31" s="26" t="s">
        <v>92</v>
      </c>
      <c r="F31" t="s">
        <v>217</v>
      </c>
      <c r="G31" s="50">
        <v>0</v>
      </c>
      <c r="H31" s="36">
        <v>10.99</v>
      </c>
      <c r="I31" s="22"/>
      <c r="J31" s="38">
        <v>30</v>
      </c>
      <c r="K31" s="23">
        <f t="shared" ref="K31:K41" si="0">G31*L31</f>
        <v>0</v>
      </c>
      <c r="L31" s="24">
        <f t="shared" ref="L31" si="1">H31-(H31*$G$27)</f>
        <v>6.04</v>
      </c>
    </row>
    <row r="32" spans="1:12" s="21" customFormat="1" ht="18" customHeight="1" x14ac:dyDescent="0.2">
      <c r="A32" s="21" t="s">
        <v>215</v>
      </c>
      <c r="B32" t="s">
        <v>216</v>
      </c>
      <c r="C32" s="42" t="s">
        <v>404</v>
      </c>
      <c r="D32" s="6">
        <v>9781804172285</v>
      </c>
      <c r="E32" s="26" t="s">
        <v>92</v>
      </c>
      <c r="F32" t="s">
        <v>218</v>
      </c>
      <c r="G32" s="50">
        <v>0</v>
      </c>
      <c r="H32" s="36">
        <v>10.99</v>
      </c>
      <c r="I32" s="22"/>
      <c r="J32" s="38">
        <v>30</v>
      </c>
      <c r="K32" s="23">
        <f>G32*L32</f>
        <v>0</v>
      </c>
      <c r="L32" s="24">
        <f>H32-(H32*$G$27)</f>
        <v>6.04</v>
      </c>
    </row>
    <row r="33" spans="1:12" s="21" customFormat="1" ht="18" customHeight="1" x14ac:dyDescent="0.2">
      <c r="A33" s="21" t="s">
        <v>215</v>
      </c>
      <c r="B33" t="s">
        <v>216</v>
      </c>
      <c r="C33" s="42" t="s">
        <v>404</v>
      </c>
      <c r="D33" s="6">
        <v>9781804172292</v>
      </c>
      <c r="E33" s="26" t="s">
        <v>92</v>
      </c>
      <c r="F33" t="s">
        <v>219</v>
      </c>
      <c r="G33" s="50">
        <v>0</v>
      </c>
      <c r="H33" s="36">
        <v>10.99</v>
      </c>
      <c r="I33" s="22"/>
      <c r="J33" s="38">
        <v>30</v>
      </c>
      <c r="K33" s="23">
        <f>G33*L33</f>
        <v>0</v>
      </c>
      <c r="L33" s="24">
        <f>H33-(H33*$G$27)</f>
        <v>6.04</v>
      </c>
    </row>
    <row r="34" spans="1:12" s="21" customFormat="1" ht="18" customHeight="1" x14ac:dyDescent="0.2">
      <c r="A34" s="21" t="s">
        <v>215</v>
      </c>
      <c r="B34" t="s">
        <v>216</v>
      </c>
      <c r="C34" s="42" t="s">
        <v>404</v>
      </c>
      <c r="D34" s="6">
        <v>9781804172308</v>
      </c>
      <c r="E34" s="26" t="s">
        <v>92</v>
      </c>
      <c r="F34" t="s">
        <v>220</v>
      </c>
      <c r="G34" s="50">
        <v>0</v>
      </c>
      <c r="H34" s="36">
        <v>10.99</v>
      </c>
      <c r="I34" s="22"/>
      <c r="J34" s="38">
        <v>30</v>
      </c>
      <c r="K34" s="23">
        <f t="shared" ref="K34:K39" si="2">G34*L34</f>
        <v>0</v>
      </c>
      <c r="L34" s="24">
        <f>H34-(H34*$G$27)</f>
        <v>6.04</v>
      </c>
    </row>
    <row r="35" spans="1:12" s="21" customFormat="1" ht="18" customHeight="1" x14ac:dyDescent="0.2">
      <c r="A35" s="21" t="s">
        <v>215</v>
      </c>
      <c r="B35" t="s">
        <v>216</v>
      </c>
      <c r="C35" s="42">
        <v>44896</v>
      </c>
      <c r="D35" s="6">
        <v>9781804173282</v>
      </c>
      <c r="E35" s="26" t="s">
        <v>92</v>
      </c>
      <c r="F35" t="s">
        <v>221</v>
      </c>
      <c r="G35" s="50">
        <v>0</v>
      </c>
      <c r="H35" s="36">
        <v>10.99</v>
      </c>
      <c r="I35" s="22"/>
      <c r="J35" s="38">
        <v>30</v>
      </c>
      <c r="K35" s="23">
        <f t="shared" si="2"/>
        <v>0</v>
      </c>
      <c r="L35" s="24">
        <f t="shared" ref="L35" si="3">H35-(H35*$G$27)</f>
        <v>6.04</v>
      </c>
    </row>
    <row r="36" spans="1:12" s="21" customFormat="1" ht="18" customHeight="1" x14ac:dyDescent="0.2">
      <c r="A36" s="21" t="s">
        <v>215</v>
      </c>
      <c r="B36" t="s">
        <v>216</v>
      </c>
      <c r="C36" s="42">
        <v>44896</v>
      </c>
      <c r="D36" s="6">
        <v>9781804173268</v>
      </c>
      <c r="E36" s="26" t="s">
        <v>92</v>
      </c>
      <c r="F36" t="s">
        <v>222</v>
      </c>
      <c r="G36" s="50">
        <v>0</v>
      </c>
      <c r="H36" s="36">
        <v>10.99</v>
      </c>
      <c r="I36" s="22"/>
      <c r="J36" s="38">
        <v>30</v>
      </c>
      <c r="K36" s="23">
        <f t="shared" ref="K36:K37" si="4">G36*L36</f>
        <v>0</v>
      </c>
      <c r="L36" s="24">
        <f>H36-(H36*$G$27)</f>
        <v>6.04</v>
      </c>
    </row>
    <row r="37" spans="1:12" s="21" customFormat="1" ht="18" customHeight="1" x14ac:dyDescent="0.2">
      <c r="A37" s="21" t="s">
        <v>215</v>
      </c>
      <c r="B37" t="s">
        <v>216</v>
      </c>
      <c r="C37" s="42">
        <v>44896</v>
      </c>
      <c r="D37" s="6">
        <v>9781804173275</v>
      </c>
      <c r="E37" s="26" t="s">
        <v>92</v>
      </c>
      <c r="F37" t="s">
        <v>223</v>
      </c>
      <c r="G37" s="50">
        <v>0</v>
      </c>
      <c r="H37" s="36">
        <v>10.99</v>
      </c>
      <c r="I37" s="22"/>
      <c r="J37" s="38">
        <v>30</v>
      </c>
      <c r="K37" s="23">
        <f t="shared" si="4"/>
        <v>0</v>
      </c>
      <c r="L37" s="24">
        <f>H37-(H37*$G$27)</f>
        <v>6.04</v>
      </c>
    </row>
    <row r="38" spans="1:12" s="21" customFormat="1" ht="18" customHeight="1" x14ac:dyDescent="0.2">
      <c r="A38" s="21" t="s">
        <v>215</v>
      </c>
      <c r="B38" t="s">
        <v>216</v>
      </c>
      <c r="C38" s="42">
        <v>44896</v>
      </c>
      <c r="D38" s="6">
        <v>9781804173251</v>
      </c>
      <c r="E38" s="26" t="s">
        <v>92</v>
      </c>
      <c r="F38" t="s">
        <v>224</v>
      </c>
      <c r="G38" s="50">
        <v>0</v>
      </c>
      <c r="H38" s="36">
        <v>10.99</v>
      </c>
      <c r="I38" s="22"/>
      <c r="J38" s="38">
        <v>30</v>
      </c>
      <c r="K38" s="23">
        <f t="shared" si="2"/>
        <v>0</v>
      </c>
      <c r="L38" s="24">
        <f>H38-(H38*$G$27)</f>
        <v>6.04</v>
      </c>
    </row>
    <row r="39" spans="1:12" s="21" customFormat="1" ht="18" customHeight="1" x14ac:dyDescent="0.2">
      <c r="A39" s="21" t="s">
        <v>215</v>
      </c>
      <c r="B39" t="s">
        <v>216</v>
      </c>
      <c r="C39" s="51" t="s">
        <v>50</v>
      </c>
      <c r="D39" s="6">
        <v>9781839648885</v>
      </c>
      <c r="E39" s="26" t="s">
        <v>92</v>
      </c>
      <c r="F39" t="s">
        <v>192</v>
      </c>
      <c r="G39" s="50">
        <v>0</v>
      </c>
      <c r="H39" s="36">
        <v>10.99</v>
      </c>
      <c r="I39" s="22"/>
      <c r="J39" s="38">
        <v>30</v>
      </c>
      <c r="K39" s="23">
        <f t="shared" si="2"/>
        <v>0</v>
      </c>
      <c r="L39" s="24">
        <f>H39-(H39*$G$27)</f>
        <v>6.04</v>
      </c>
    </row>
    <row r="40" spans="1:12" s="21" customFormat="1" ht="18" customHeight="1" x14ac:dyDescent="0.2">
      <c r="A40" s="21" t="s">
        <v>215</v>
      </c>
      <c r="B40" t="s">
        <v>216</v>
      </c>
      <c r="C40" s="51" t="s">
        <v>50</v>
      </c>
      <c r="D40" s="6">
        <v>9781839648878</v>
      </c>
      <c r="E40" s="26" t="s">
        <v>92</v>
      </c>
      <c r="F40" t="s">
        <v>194</v>
      </c>
      <c r="G40" s="50">
        <v>0</v>
      </c>
      <c r="H40" s="36">
        <v>10.99</v>
      </c>
      <c r="I40" s="22"/>
      <c r="J40" s="38">
        <v>30</v>
      </c>
      <c r="K40" s="23">
        <f t="shared" si="0"/>
        <v>0</v>
      </c>
      <c r="L40" s="24">
        <f t="shared" ref="L40:L217" si="5">H40-(H40*$G$27)</f>
        <v>6.04</v>
      </c>
    </row>
    <row r="41" spans="1:12" s="21" customFormat="1" ht="18" customHeight="1" x14ac:dyDescent="0.2">
      <c r="A41" s="21" t="s">
        <v>215</v>
      </c>
      <c r="B41" t="s">
        <v>216</v>
      </c>
      <c r="C41" s="51" t="s">
        <v>50</v>
      </c>
      <c r="D41" s="6">
        <v>9781839648892</v>
      </c>
      <c r="E41" s="26" t="s">
        <v>92</v>
      </c>
      <c r="F41" t="s">
        <v>195</v>
      </c>
      <c r="G41" s="50">
        <v>0</v>
      </c>
      <c r="H41" s="36">
        <v>10.99</v>
      </c>
      <c r="I41" s="22"/>
      <c r="J41" s="38">
        <v>30</v>
      </c>
      <c r="K41" s="23">
        <f t="shared" si="0"/>
        <v>0</v>
      </c>
      <c r="L41" s="24">
        <f t="shared" si="5"/>
        <v>6.04</v>
      </c>
    </row>
    <row r="42" spans="1:12" s="21" customFormat="1" ht="18" customHeight="1" x14ac:dyDescent="0.2">
      <c r="A42" s="21" t="s">
        <v>215</v>
      </c>
      <c r="B42" t="s">
        <v>216</v>
      </c>
      <c r="C42" s="51" t="s">
        <v>50</v>
      </c>
      <c r="D42" s="6">
        <v>9781839648861</v>
      </c>
      <c r="E42" s="26" t="s">
        <v>92</v>
      </c>
      <c r="F42" t="s">
        <v>193</v>
      </c>
      <c r="G42" s="50">
        <v>0</v>
      </c>
      <c r="H42" s="36">
        <v>10.99</v>
      </c>
      <c r="I42" s="22"/>
      <c r="J42" s="38">
        <v>30</v>
      </c>
      <c r="K42" s="23">
        <f t="shared" ref="K42:K43" si="6">G42*L42</f>
        <v>0</v>
      </c>
      <c r="L42" s="24">
        <f>H42-(H42*$G$27)</f>
        <v>6.04</v>
      </c>
    </row>
    <row r="43" spans="1:12" s="21" customFormat="1" ht="18" customHeight="1" x14ac:dyDescent="0.2">
      <c r="A43" s="21" t="s">
        <v>215</v>
      </c>
      <c r="B43" t="s">
        <v>225</v>
      </c>
      <c r="C43" s="51" t="s">
        <v>50</v>
      </c>
      <c r="D43" s="6">
        <v>9781839644771</v>
      </c>
      <c r="E43" s="26" t="s">
        <v>92</v>
      </c>
      <c r="F43" t="s">
        <v>226</v>
      </c>
      <c r="G43" s="50">
        <v>0</v>
      </c>
      <c r="H43" s="36">
        <v>10.99</v>
      </c>
      <c r="I43" s="22"/>
      <c r="J43" s="38">
        <v>30</v>
      </c>
      <c r="K43" s="23">
        <f t="shared" si="6"/>
        <v>0</v>
      </c>
      <c r="L43" s="24">
        <f>H43-(H43*$G$27)</f>
        <v>6.04</v>
      </c>
    </row>
    <row r="44" spans="1:12" s="21" customFormat="1" ht="18" customHeight="1" x14ac:dyDescent="0.2">
      <c r="A44" s="21" t="s">
        <v>215</v>
      </c>
      <c r="B44" t="s">
        <v>225</v>
      </c>
      <c r="C44" s="51" t="s">
        <v>50</v>
      </c>
      <c r="D44" s="6">
        <v>9781839644764</v>
      </c>
      <c r="E44" s="26" t="s">
        <v>92</v>
      </c>
      <c r="F44" t="s">
        <v>180</v>
      </c>
      <c r="G44" s="50">
        <v>0</v>
      </c>
      <c r="H44" s="36">
        <v>10.99</v>
      </c>
      <c r="I44" s="22"/>
      <c r="J44" s="38">
        <v>30</v>
      </c>
      <c r="K44" s="23">
        <f>G44*L44</f>
        <v>0</v>
      </c>
      <c r="L44" s="24">
        <f t="shared" ref="L44:L45" si="7">H44-(H44*$G$27)</f>
        <v>6.04</v>
      </c>
    </row>
    <row r="45" spans="1:12" s="21" customFormat="1" ht="18" customHeight="1" x14ac:dyDescent="0.2">
      <c r="A45" s="21" t="s">
        <v>215</v>
      </c>
      <c r="B45" t="s">
        <v>225</v>
      </c>
      <c r="C45" s="51" t="s">
        <v>50</v>
      </c>
      <c r="D45" s="6">
        <v>9781839644788</v>
      </c>
      <c r="E45" s="26" t="s">
        <v>92</v>
      </c>
      <c r="F45" t="s">
        <v>227</v>
      </c>
      <c r="G45" s="50">
        <v>0</v>
      </c>
      <c r="H45" s="36">
        <v>10.99</v>
      </c>
      <c r="I45" s="22"/>
      <c r="J45" s="38">
        <v>30</v>
      </c>
      <c r="K45" s="23">
        <f>G45*L45</f>
        <v>0</v>
      </c>
      <c r="L45" s="24">
        <f t="shared" si="7"/>
        <v>6.04</v>
      </c>
    </row>
    <row r="46" spans="1:12" s="21" customFormat="1" ht="18" customHeight="1" x14ac:dyDescent="0.2">
      <c r="A46" s="21" t="s">
        <v>215</v>
      </c>
      <c r="B46" t="s">
        <v>228</v>
      </c>
      <c r="C46" s="51" t="s">
        <v>50</v>
      </c>
      <c r="D46" s="6">
        <v>9781839644795</v>
      </c>
      <c r="E46" s="26" t="s">
        <v>92</v>
      </c>
      <c r="F46" t="s">
        <v>144</v>
      </c>
      <c r="G46" s="50">
        <v>0</v>
      </c>
      <c r="H46" s="36">
        <v>10.99</v>
      </c>
      <c r="I46" s="22"/>
      <c r="J46" s="38">
        <v>30</v>
      </c>
      <c r="K46" s="23">
        <f t="shared" ref="K46" si="8">G46*L46</f>
        <v>0</v>
      </c>
      <c r="L46" s="24">
        <f t="shared" ref="L46" si="9">H46-(H46*$G$27)</f>
        <v>6.04</v>
      </c>
    </row>
    <row r="47" spans="1:12" ht="18" customHeight="1" x14ac:dyDescent="0.2">
      <c r="A47"/>
      <c r="C47"/>
      <c r="D47"/>
      <c r="F47"/>
      <c r="G47"/>
    </row>
    <row r="48" spans="1:12" s="25" customFormat="1" ht="13" customHeight="1" x14ac:dyDescent="0.2">
      <c r="A48" s="16" t="s">
        <v>401</v>
      </c>
      <c r="B48" s="18" t="s">
        <v>403</v>
      </c>
      <c r="C48" s="1" t="s">
        <v>39</v>
      </c>
      <c r="D48" s="43" t="s">
        <v>24</v>
      </c>
      <c r="E48" s="17" t="s">
        <v>91</v>
      </c>
      <c r="F48" s="16" t="s">
        <v>49</v>
      </c>
      <c r="G48" s="16" t="s">
        <v>41</v>
      </c>
      <c r="H48" s="18" t="s">
        <v>0</v>
      </c>
      <c r="I48" s="19" t="s">
        <v>1</v>
      </c>
      <c r="J48" s="1" t="s">
        <v>40</v>
      </c>
      <c r="K48" s="20" t="s">
        <v>42</v>
      </c>
      <c r="L48" s="16" t="s">
        <v>2</v>
      </c>
    </row>
    <row r="49" spans="1:12" s="21" customFormat="1" ht="18" customHeight="1" x14ac:dyDescent="0.2">
      <c r="A49" s="21" t="s">
        <v>165</v>
      </c>
      <c r="B49" t="s">
        <v>229</v>
      </c>
      <c r="C49" s="42">
        <v>44743</v>
      </c>
      <c r="D49" s="6">
        <v>9781839649943</v>
      </c>
      <c r="E49" s="26" t="s">
        <v>90</v>
      </c>
      <c r="F49" t="s">
        <v>209</v>
      </c>
      <c r="G49" s="50">
        <v>0</v>
      </c>
      <c r="H49" s="36">
        <v>6.99</v>
      </c>
      <c r="I49" s="22"/>
      <c r="J49" s="38">
        <v>40</v>
      </c>
      <c r="K49" s="23">
        <f t="shared" ref="K49" si="10">G49*L49</f>
        <v>0</v>
      </c>
      <c r="L49" s="24">
        <f t="shared" ref="L49" si="11">H49-(H49*$G$27)</f>
        <v>3.84</v>
      </c>
    </row>
    <row r="50" spans="1:12" s="21" customFormat="1" ht="18" customHeight="1" x14ac:dyDescent="0.2">
      <c r="A50" s="21" t="s">
        <v>165</v>
      </c>
      <c r="B50" t="s">
        <v>229</v>
      </c>
      <c r="C50" s="42">
        <v>44743</v>
      </c>
      <c r="D50" s="6">
        <v>9781839649950</v>
      </c>
      <c r="E50" s="26" t="s">
        <v>90</v>
      </c>
      <c r="F50" t="s">
        <v>210</v>
      </c>
      <c r="G50" s="50">
        <v>0</v>
      </c>
      <c r="H50" s="36">
        <v>6.99</v>
      </c>
      <c r="I50" s="22"/>
      <c r="J50" s="38">
        <v>40</v>
      </c>
      <c r="K50" s="23">
        <f t="shared" ref="K50:K51" si="12">G50*L50</f>
        <v>0</v>
      </c>
      <c r="L50" s="24">
        <f t="shared" ref="L50:L51" si="13">H50-(H50*$G$27)</f>
        <v>3.84</v>
      </c>
    </row>
    <row r="51" spans="1:12" s="21" customFormat="1" ht="18" customHeight="1" x14ac:dyDescent="0.2">
      <c r="A51" s="21" t="s">
        <v>165</v>
      </c>
      <c r="B51" t="s">
        <v>229</v>
      </c>
      <c r="C51" s="42">
        <v>44958</v>
      </c>
      <c r="D51" s="6">
        <v>9781804173299</v>
      </c>
      <c r="E51" s="26" t="s">
        <v>90</v>
      </c>
      <c r="F51" t="s">
        <v>230</v>
      </c>
      <c r="G51" s="50">
        <v>0</v>
      </c>
      <c r="H51" s="36">
        <v>6.99</v>
      </c>
      <c r="I51" s="22"/>
      <c r="J51" s="38">
        <v>40</v>
      </c>
      <c r="K51" s="23">
        <f t="shared" si="12"/>
        <v>0</v>
      </c>
      <c r="L51" s="24">
        <f t="shared" si="13"/>
        <v>3.84</v>
      </c>
    </row>
    <row r="52" spans="1:12" s="21" customFormat="1" ht="18" customHeight="1" x14ac:dyDescent="0.2">
      <c r="A52" s="21" t="s">
        <v>165</v>
      </c>
      <c r="B52" t="s">
        <v>229</v>
      </c>
      <c r="C52" s="42">
        <v>44958</v>
      </c>
      <c r="D52" s="6">
        <v>9781804173305</v>
      </c>
      <c r="E52" s="26" t="s">
        <v>90</v>
      </c>
      <c r="F52" t="s">
        <v>231</v>
      </c>
      <c r="G52" s="50">
        <v>0</v>
      </c>
      <c r="H52" s="36">
        <v>6.99</v>
      </c>
      <c r="I52" s="22"/>
      <c r="J52" s="38">
        <v>40</v>
      </c>
      <c r="K52" s="23">
        <f t="shared" ref="K52:K53" si="14">G52*L52</f>
        <v>0</v>
      </c>
      <c r="L52" s="24">
        <f t="shared" ref="L52:L53" si="15">H52-(H52*$G$27)</f>
        <v>3.84</v>
      </c>
    </row>
    <row r="53" spans="1:12" s="21" customFormat="1" ht="18" customHeight="1" x14ac:dyDescent="0.2">
      <c r="A53" s="21" t="s">
        <v>165</v>
      </c>
      <c r="B53" t="s">
        <v>229</v>
      </c>
      <c r="C53" s="42">
        <v>44805</v>
      </c>
      <c r="D53" s="6">
        <v>9781804172339</v>
      </c>
      <c r="E53" s="26" t="s">
        <v>90</v>
      </c>
      <c r="F53" t="s">
        <v>232</v>
      </c>
      <c r="G53" s="50">
        <v>0</v>
      </c>
      <c r="H53" s="36">
        <v>6.99</v>
      </c>
      <c r="I53" s="22"/>
      <c r="J53" s="38">
        <v>40</v>
      </c>
      <c r="K53" s="23">
        <f t="shared" si="14"/>
        <v>0</v>
      </c>
      <c r="L53" s="24">
        <f t="shared" si="15"/>
        <v>3.84</v>
      </c>
    </row>
    <row r="54" spans="1:12" s="21" customFormat="1" ht="18" customHeight="1" x14ac:dyDescent="0.2">
      <c r="A54" s="21" t="s">
        <v>165</v>
      </c>
      <c r="B54" t="s">
        <v>229</v>
      </c>
      <c r="C54" s="42">
        <v>44805</v>
      </c>
      <c r="D54" s="6">
        <v>9781804172346</v>
      </c>
      <c r="E54" s="26" t="s">
        <v>90</v>
      </c>
      <c r="F54" t="s">
        <v>233</v>
      </c>
      <c r="G54" s="50">
        <v>0</v>
      </c>
      <c r="H54" s="36">
        <v>6.99</v>
      </c>
      <c r="I54" s="22"/>
      <c r="J54" s="38">
        <v>40</v>
      </c>
      <c r="K54" s="23">
        <f t="shared" ref="K54:K55" si="16">G54*L54</f>
        <v>0</v>
      </c>
      <c r="L54" s="24">
        <f t="shared" ref="L54:L55" si="17">H54-(H54*$G$27)</f>
        <v>3.84</v>
      </c>
    </row>
    <row r="55" spans="1:12" s="21" customFormat="1" ht="18" customHeight="1" x14ac:dyDescent="0.2">
      <c r="A55" s="21" t="s">
        <v>165</v>
      </c>
      <c r="B55" t="s">
        <v>234</v>
      </c>
      <c r="C55" s="42">
        <v>44743</v>
      </c>
      <c r="D55" s="6">
        <v>9781839649936</v>
      </c>
      <c r="E55" s="26" t="s">
        <v>90</v>
      </c>
      <c r="F55" t="s">
        <v>208</v>
      </c>
      <c r="G55" s="50">
        <v>0</v>
      </c>
      <c r="H55" s="36">
        <v>6.99</v>
      </c>
      <c r="I55" s="22"/>
      <c r="J55" s="38">
        <v>40</v>
      </c>
      <c r="K55" s="23">
        <f t="shared" si="16"/>
        <v>0</v>
      </c>
      <c r="L55" s="24">
        <f t="shared" si="17"/>
        <v>3.84</v>
      </c>
    </row>
    <row r="56" spans="1:12" s="21" customFormat="1" ht="18" customHeight="1" x14ac:dyDescent="0.2">
      <c r="A56" s="21" t="s">
        <v>165</v>
      </c>
      <c r="B56" t="s">
        <v>234</v>
      </c>
      <c r="C56" s="42">
        <v>44743</v>
      </c>
      <c r="D56" s="6">
        <v>9781839649929</v>
      </c>
      <c r="E56" s="26" t="s">
        <v>90</v>
      </c>
      <c r="F56" t="s">
        <v>207</v>
      </c>
      <c r="G56" s="50">
        <v>0</v>
      </c>
      <c r="H56" s="36">
        <v>6.99</v>
      </c>
      <c r="I56" s="22"/>
      <c r="J56" s="38">
        <v>40</v>
      </c>
      <c r="K56" s="23">
        <f t="shared" ref="K56:K57" si="18">G56*L56</f>
        <v>0</v>
      </c>
      <c r="L56" s="24">
        <f t="shared" ref="L56:L57" si="19">H56-(H56*$G$27)</f>
        <v>3.84</v>
      </c>
    </row>
    <row r="57" spans="1:12" s="21" customFormat="1" ht="18" customHeight="1" x14ac:dyDescent="0.2">
      <c r="A57" s="21" t="s">
        <v>165</v>
      </c>
      <c r="B57" t="s">
        <v>234</v>
      </c>
      <c r="C57" s="42">
        <v>44958</v>
      </c>
      <c r="D57" s="6">
        <v>9781804173329</v>
      </c>
      <c r="E57" s="26" t="s">
        <v>90</v>
      </c>
      <c r="F57" t="s">
        <v>235</v>
      </c>
      <c r="G57" s="50">
        <v>0</v>
      </c>
      <c r="H57" s="36">
        <v>6.99</v>
      </c>
      <c r="I57" s="22"/>
      <c r="J57" s="38">
        <v>40</v>
      </c>
      <c r="K57" s="23">
        <f t="shared" si="18"/>
        <v>0</v>
      </c>
      <c r="L57" s="24">
        <f t="shared" si="19"/>
        <v>3.84</v>
      </c>
    </row>
    <row r="58" spans="1:12" s="21" customFormat="1" ht="18" customHeight="1" x14ac:dyDescent="0.2">
      <c r="A58" s="21" t="s">
        <v>165</v>
      </c>
      <c r="B58" t="s">
        <v>236</v>
      </c>
      <c r="C58" s="51" t="s">
        <v>50</v>
      </c>
      <c r="D58" s="6">
        <v>9781839642234</v>
      </c>
      <c r="E58" s="26" t="s">
        <v>90</v>
      </c>
      <c r="F58" t="s">
        <v>5</v>
      </c>
      <c r="G58" s="50">
        <v>0</v>
      </c>
      <c r="H58" s="36">
        <v>6.99</v>
      </c>
      <c r="I58" s="22"/>
      <c r="J58" s="38">
        <v>40</v>
      </c>
      <c r="K58" s="23">
        <f t="shared" ref="K58:K59" si="20">G58*L58</f>
        <v>0</v>
      </c>
      <c r="L58" s="24">
        <f t="shared" ref="L58:L59" si="21">H58-(H58*$G$27)</f>
        <v>3.84</v>
      </c>
    </row>
    <row r="59" spans="1:12" s="21" customFormat="1" ht="18" customHeight="1" x14ac:dyDescent="0.2">
      <c r="A59" s="21" t="s">
        <v>165</v>
      </c>
      <c r="B59" t="s">
        <v>236</v>
      </c>
      <c r="C59" s="51" t="s">
        <v>50</v>
      </c>
      <c r="D59" s="6">
        <v>9781839649332</v>
      </c>
      <c r="E59" s="26" t="s">
        <v>90</v>
      </c>
      <c r="F59" t="s">
        <v>205</v>
      </c>
      <c r="G59" s="50">
        <v>0</v>
      </c>
      <c r="H59" s="36">
        <v>6.99</v>
      </c>
      <c r="I59" s="22"/>
      <c r="J59" s="38">
        <v>40</v>
      </c>
      <c r="K59" s="23">
        <f t="shared" si="20"/>
        <v>0</v>
      </c>
      <c r="L59" s="24">
        <f t="shared" si="21"/>
        <v>3.84</v>
      </c>
    </row>
    <row r="60" spans="1:12" s="21" customFormat="1" ht="18" customHeight="1" x14ac:dyDescent="0.2">
      <c r="A60" s="21" t="s">
        <v>165</v>
      </c>
      <c r="B60" t="s">
        <v>236</v>
      </c>
      <c r="C60" s="51" t="s">
        <v>50</v>
      </c>
      <c r="D60" s="6">
        <v>9781839647802</v>
      </c>
      <c r="E60" s="26" t="s">
        <v>90</v>
      </c>
      <c r="F60" t="s">
        <v>189</v>
      </c>
      <c r="G60" s="50">
        <v>0</v>
      </c>
      <c r="H60" s="36">
        <v>6.99</v>
      </c>
      <c r="I60" s="22"/>
      <c r="J60" s="38">
        <v>40</v>
      </c>
      <c r="K60" s="23">
        <f t="shared" ref="K60:K61" si="22">G60*L60</f>
        <v>0</v>
      </c>
      <c r="L60" s="24">
        <f t="shared" ref="L60:L61" si="23">H60-(H60*$G$27)</f>
        <v>3.84</v>
      </c>
    </row>
    <row r="61" spans="1:12" s="21" customFormat="1" ht="18" customHeight="1" x14ac:dyDescent="0.2">
      <c r="A61" s="21" t="s">
        <v>165</v>
      </c>
      <c r="B61" t="s">
        <v>236</v>
      </c>
      <c r="C61" s="51" t="s">
        <v>50</v>
      </c>
      <c r="D61" s="6">
        <v>9781839647833</v>
      </c>
      <c r="E61" s="26" t="s">
        <v>90</v>
      </c>
      <c r="F61" t="s">
        <v>190</v>
      </c>
      <c r="G61" s="50">
        <v>0</v>
      </c>
      <c r="H61" s="36">
        <v>6.99</v>
      </c>
      <c r="I61" s="22"/>
      <c r="J61" s="38">
        <v>40</v>
      </c>
      <c r="K61" s="23">
        <f t="shared" si="22"/>
        <v>0</v>
      </c>
      <c r="L61" s="24">
        <f t="shared" si="23"/>
        <v>3.84</v>
      </c>
    </row>
    <row r="62" spans="1:12" s="21" customFormat="1" ht="18" customHeight="1" x14ac:dyDescent="0.2">
      <c r="A62" s="21" t="s">
        <v>165</v>
      </c>
      <c r="B62" t="s">
        <v>234</v>
      </c>
      <c r="C62" s="42">
        <v>44958</v>
      </c>
      <c r="D62" s="6">
        <v>9781804173312</v>
      </c>
      <c r="E62" s="26" t="s">
        <v>90</v>
      </c>
      <c r="F62" t="s">
        <v>400</v>
      </c>
      <c r="G62" s="50">
        <v>0</v>
      </c>
      <c r="H62" s="36">
        <v>6.99</v>
      </c>
      <c r="I62" s="22"/>
      <c r="J62" s="38">
        <v>40</v>
      </c>
      <c r="K62" s="23">
        <f t="shared" ref="K62:K63" si="24">G62*L62</f>
        <v>0</v>
      </c>
      <c r="L62" s="24">
        <f t="shared" ref="L62:L63" si="25">H62-(H62*$G$27)</f>
        <v>3.84</v>
      </c>
    </row>
    <row r="63" spans="1:12" s="21" customFormat="1" ht="18" customHeight="1" x14ac:dyDescent="0.2">
      <c r="A63" s="21" t="s">
        <v>165</v>
      </c>
      <c r="B63" t="s">
        <v>236</v>
      </c>
      <c r="C63" s="51" t="s">
        <v>50</v>
      </c>
      <c r="D63" s="6">
        <v>9781787552746</v>
      </c>
      <c r="E63" s="26" t="s">
        <v>90</v>
      </c>
      <c r="F63" t="s">
        <v>177</v>
      </c>
      <c r="G63" s="50">
        <v>0</v>
      </c>
      <c r="H63" s="36">
        <v>6.99</v>
      </c>
      <c r="I63" s="22"/>
      <c r="J63" s="38">
        <v>40</v>
      </c>
      <c r="K63" s="23">
        <f t="shared" si="24"/>
        <v>0</v>
      </c>
      <c r="L63" s="24">
        <f t="shared" si="25"/>
        <v>3.84</v>
      </c>
    </row>
    <row r="64" spans="1:12" s="21" customFormat="1" ht="18" customHeight="1" x14ac:dyDescent="0.2">
      <c r="A64" s="21" t="s">
        <v>165</v>
      </c>
      <c r="B64" t="s">
        <v>236</v>
      </c>
      <c r="C64" s="51" t="s">
        <v>50</v>
      </c>
      <c r="D64" s="6">
        <v>9781839641718</v>
      </c>
      <c r="E64" s="26" t="s">
        <v>90</v>
      </c>
      <c r="F64" t="s">
        <v>134</v>
      </c>
      <c r="G64" s="50">
        <v>0</v>
      </c>
      <c r="H64" s="36">
        <v>6.99</v>
      </c>
      <c r="I64" s="22"/>
      <c r="J64" s="38">
        <v>40</v>
      </c>
      <c r="K64" s="23">
        <f>G64*L64</f>
        <v>0</v>
      </c>
      <c r="L64" s="24">
        <f>H64-(H64*$G$27)</f>
        <v>3.84</v>
      </c>
    </row>
    <row r="65" spans="1:12" s="21" customFormat="1" ht="18" customHeight="1" x14ac:dyDescent="0.2">
      <c r="A65" s="21" t="s">
        <v>165</v>
      </c>
      <c r="B65" t="s">
        <v>236</v>
      </c>
      <c r="C65" s="51" t="s">
        <v>50</v>
      </c>
      <c r="D65" s="6">
        <v>9781787552975</v>
      </c>
      <c r="E65" s="26" t="s">
        <v>90</v>
      </c>
      <c r="F65" t="s">
        <v>75</v>
      </c>
      <c r="G65" s="50">
        <v>0</v>
      </c>
      <c r="H65" s="36">
        <v>6.99</v>
      </c>
      <c r="I65" s="22"/>
      <c r="J65" s="38">
        <v>40</v>
      </c>
      <c r="K65" s="23">
        <f>G65*L65</f>
        <v>0</v>
      </c>
      <c r="L65" s="24">
        <f>H65-(H65*$G$27)</f>
        <v>3.84</v>
      </c>
    </row>
    <row r="66" spans="1:12" s="21" customFormat="1" ht="18" customHeight="1" x14ac:dyDescent="0.2">
      <c r="A66" s="21" t="s">
        <v>165</v>
      </c>
      <c r="B66" t="s">
        <v>236</v>
      </c>
      <c r="C66" s="51" t="s">
        <v>50</v>
      </c>
      <c r="D66" s="6">
        <v>9780857758224</v>
      </c>
      <c r="E66" s="26" t="s">
        <v>90</v>
      </c>
      <c r="F66" t="s">
        <v>61</v>
      </c>
      <c r="G66" s="50">
        <v>0</v>
      </c>
      <c r="H66" s="36">
        <v>6.99</v>
      </c>
      <c r="I66" s="22"/>
      <c r="J66" s="38">
        <v>40</v>
      </c>
      <c r="K66" s="23">
        <f>G66*L66</f>
        <v>0</v>
      </c>
      <c r="L66" s="24">
        <f t="shared" ref="L66:L67" si="26">H66-(H66*$G$27)</f>
        <v>3.84</v>
      </c>
    </row>
    <row r="67" spans="1:12" s="21" customFormat="1" ht="18" customHeight="1" x14ac:dyDescent="0.2">
      <c r="A67" s="21" t="s">
        <v>165</v>
      </c>
      <c r="B67" t="s">
        <v>236</v>
      </c>
      <c r="C67" s="51" t="s">
        <v>50</v>
      </c>
      <c r="D67" s="6">
        <v>9781783614035</v>
      </c>
      <c r="E67" s="26" t="s">
        <v>90</v>
      </c>
      <c r="F67" t="s">
        <v>59</v>
      </c>
      <c r="G67" s="50">
        <v>0</v>
      </c>
      <c r="H67" s="36">
        <v>6.99</v>
      </c>
      <c r="I67" s="22"/>
      <c r="J67" s="38">
        <v>40</v>
      </c>
      <c r="K67" s="23">
        <f>G67*L67</f>
        <v>0</v>
      </c>
      <c r="L67" s="24">
        <f t="shared" si="26"/>
        <v>3.84</v>
      </c>
    </row>
    <row r="68" spans="1:12" s="21" customFormat="1" ht="18" customHeight="1" x14ac:dyDescent="0.2">
      <c r="A68" s="21" t="s">
        <v>165</v>
      </c>
      <c r="B68" t="s">
        <v>236</v>
      </c>
      <c r="C68" s="51" t="s">
        <v>50</v>
      </c>
      <c r="D68" s="6">
        <v>9781786647641</v>
      </c>
      <c r="E68" s="26" t="s">
        <v>90</v>
      </c>
      <c r="F68" t="s">
        <v>17</v>
      </c>
      <c r="G68" s="50">
        <v>0</v>
      </c>
      <c r="H68" s="36">
        <v>6.99</v>
      </c>
      <c r="I68" s="22"/>
      <c r="J68" s="38">
        <v>40</v>
      </c>
      <c r="K68" s="23">
        <f t="shared" ref="K68:K69" si="27">G68*L68</f>
        <v>0</v>
      </c>
      <c r="L68" s="24">
        <f t="shared" ref="L68:L69" si="28">H68-(H68*$G$27)</f>
        <v>3.84</v>
      </c>
    </row>
    <row r="69" spans="1:12" s="21" customFormat="1" ht="18" customHeight="1" x14ac:dyDescent="0.2">
      <c r="A69" s="21" t="s">
        <v>165</v>
      </c>
      <c r="B69" t="s">
        <v>236</v>
      </c>
      <c r="C69" s="51" t="s">
        <v>50</v>
      </c>
      <c r="D69" s="6">
        <v>9780857758194</v>
      </c>
      <c r="E69" s="26" t="s">
        <v>90</v>
      </c>
      <c r="F69" t="s">
        <v>62</v>
      </c>
      <c r="G69" s="50">
        <v>0</v>
      </c>
      <c r="H69" s="36">
        <v>6.99</v>
      </c>
      <c r="I69" s="22"/>
      <c r="J69" s="38">
        <v>40</v>
      </c>
      <c r="K69" s="23">
        <f t="shared" si="27"/>
        <v>0</v>
      </c>
      <c r="L69" s="24">
        <f t="shared" si="28"/>
        <v>3.84</v>
      </c>
    </row>
    <row r="70" spans="1:12" s="21" customFormat="1" ht="18" customHeight="1" x14ac:dyDescent="0.2">
      <c r="A70" s="21" t="s">
        <v>165</v>
      </c>
      <c r="B70" t="s">
        <v>236</v>
      </c>
      <c r="C70" s="51" t="s">
        <v>50</v>
      </c>
      <c r="D70" s="6">
        <v>9781783614042</v>
      </c>
      <c r="E70" s="26" t="s">
        <v>90</v>
      </c>
      <c r="F70" t="s">
        <v>60</v>
      </c>
      <c r="G70" s="50">
        <v>0</v>
      </c>
      <c r="H70" s="36">
        <v>6.99</v>
      </c>
      <c r="I70" s="22"/>
      <c r="J70" s="38">
        <v>40</v>
      </c>
      <c r="K70" s="23">
        <f t="shared" ref="K70:K71" si="29">G70*L70</f>
        <v>0</v>
      </c>
      <c r="L70" s="24">
        <f t="shared" ref="L70:L71" si="30">H70-(H70*$G$27)</f>
        <v>3.84</v>
      </c>
    </row>
    <row r="71" spans="1:12" s="21" customFormat="1" ht="18" customHeight="1" x14ac:dyDescent="0.2">
      <c r="A71" s="21" t="s">
        <v>165</v>
      </c>
      <c r="B71" t="s">
        <v>236</v>
      </c>
      <c r="C71" s="51" t="s">
        <v>50</v>
      </c>
      <c r="D71" s="6">
        <v>9781787556898</v>
      </c>
      <c r="E71" s="26" t="s">
        <v>90</v>
      </c>
      <c r="F71" t="s">
        <v>80</v>
      </c>
      <c r="G71" s="50">
        <v>0</v>
      </c>
      <c r="H71" s="36">
        <v>6.99</v>
      </c>
      <c r="I71" s="22"/>
      <c r="J71" s="38">
        <v>40</v>
      </c>
      <c r="K71" s="23">
        <f t="shared" si="29"/>
        <v>0</v>
      </c>
      <c r="L71" s="24">
        <f t="shared" si="30"/>
        <v>3.84</v>
      </c>
    </row>
    <row r="72" spans="1:12" s="21" customFormat="1" ht="18" customHeight="1" x14ac:dyDescent="0.2">
      <c r="A72" s="21" t="s">
        <v>165</v>
      </c>
      <c r="B72" t="s">
        <v>236</v>
      </c>
      <c r="C72" s="51" t="s">
        <v>50</v>
      </c>
      <c r="D72" s="6">
        <v>9781786647634</v>
      </c>
      <c r="E72" s="26" t="s">
        <v>90</v>
      </c>
      <c r="F72" t="s">
        <v>16</v>
      </c>
      <c r="G72" s="50">
        <v>0</v>
      </c>
      <c r="H72" s="36">
        <v>6.99</v>
      </c>
      <c r="I72" s="22"/>
      <c r="J72" s="38">
        <v>40</v>
      </c>
      <c r="K72" s="23">
        <f t="shared" ref="K72:K83" si="31">G72*L72</f>
        <v>0</v>
      </c>
      <c r="L72" s="24">
        <f t="shared" ref="L72:L83" si="32">H72-(H72*$G$27)</f>
        <v>3.84</v>
      </c>
    </row>
    <row r="73" spans="1:12" s="21" customFormat="1" ht="18" customHeight="1" x14ac:dyDescent="0.2">
      <c r="A73" s="21" t="s">
        <v>165</v>
      </c>
      <c r="B73" t="s">
        <v>236</v>
      </c>
      <c r="C73" s="51" t="s">
        <v>50</v>
      </c>
      <c r="D73" s="6">
        <v>9780857758217</v>
      </c>
      <c r="E73" s="26" t="s">
        <v>90</v>
      </c>
      <c r="F73" t="s">
        <v>63</v>
      </c>
      <c r="G73" s="50">
        <v>0</v>
      </c>
      <c r="H73" s="36">
        <v>6.99</v>
      </c>
      <c r="I73" s="22"/>
      <c r="J73" s="38">
        <v>40</v>
      </c>
      <c r="K73" s="23">
        <f t="shared" si="31"/>
        <v>0</v>
      </c>
      <c r="L73" s="24">
        <f t="shared" si="32"/>
        <v>3.84</v>
      </c>
    </row>
    <row r="74" spans="1:12" s="21" customFormat="1" ht="18" customHeight="1" x14ac:dyDescent="0.2">
      <c r="A74" s="21" t="s">
        <v>165</v>
      </c>
      <c r="B74" t="s">
        <v>236</v>
      </c>
      <c r="C74" s="51" t="s">
        <v>50</v>
      </c>
      <c r="D74" s="6">
        <v>9780857758200</v>
      </c>
      <c r="E74" s="26" t="s">
        <v>90</v>
      </c>
      <c r="F74" t="s">
        <v>64</v>
      </c>
      <c r="G74" s="50">
        <v>0</v>
      </c>
      <c r="H74" s="36">
        <v>6.99</v>
      </c>
      <c r="I74" s="22"/>
      <c r="J74" s="38">
        <v>40</v>
      </c>
      <c r="K74" s="23">
        <f t="shared" si="31"/>
        <v>0</v>
      </c>
      <c r="L74" s="24">
        <f t="shared" si="32"/>
        <v>3.84</v>
      </c>
    </row>
    <row r="75" spans="1:12" s="21" customFormat="1" ht="18" customHeight="1" x14ac:dyDescent="0.2">
      <c r="A75" s="21" t="s">
        <v>165</v>
      </c>
      <c r="B75" t="s">
        <v>236</v>
      </c>
      <c r="C75" s="51" t="s">
        <v>50</v>
      </c>
      <c r="D75" s="6">
        <v>9781839649349</v>
      </c>
      <c r="E75" s="26" t="s">
        <v>90</v>
      </c>
      <c r="F75" t="s">
        <v>206</v>
      </c>
      <c r="G75" s="50">
        <v>0</v>
      </c>
      <c r="H75" s="36">
        <v>6.99</v>
      </c>
      <c r="I75" s="22"/>
      <c r="J75" s="38">
        <v>40</v>
      </c>
      <c r="K75" s="23">
        <f t="shared" si="31"/>
        <v>0</v>
      </c>
      <c r="L75" s="24">
        <f t="shared" si="32"/>
        <v>3.84</v>
      </c>
    </row>
    <row r="76" spans="1:12" s="21" customFormat="1" ht="18" customHeight="1" x14ac:dyDescent="0.2">
      <c r="A76" s="21" t="s">
        <v>165</v>
      </c>
      <c r="B76" t="s">
        <v>236</v>
      </c>
      <c r="C76" s="51" t="s">
        <v>50</v>
      </c>
      <c r="D76" s="6">
        <v>9781839642241</v>
      </c>
      <c r="E76" s="26" t="s">
        <v>90</v>
      </c>
      <c r="F76" t="s">
        <v>142</v>
      </c>
      <c r="G76" s="50">
        <v>0</v>
      </c>
      <c r="H76" s="36">
        <v>6.99</v>
      </c>
      <c r="I76" s="22"/>
      <c r="J76" s="38">
        <v>40</v>
      </c>
      <c r="K76" s="23">
        <f t="shared" si="31"/>
        <v>0</v>
      </c>
      <c r="L76" s="24">
        <f t="shared" si="32"/>
        <v>3.84</v>
      </c>
    </row>
    <row r="77" spans="1:12" s="21" customFormat="1" ht="18" customHeight="1" x14ac:dyDescent="0.2">
      <c r="A77" s="21" t="s">
        <v>165</v>
      </c>
      <c r="B77" t="s">
        <v>236</v>
      </c>
      <c r="C77" s="51" t="s">
        <v>50</v>
      </c>
      <c r="D77" s="6">
        <v>9781839641701</v>
      </c>
      <c r="E77" s="26" t="s">
        <v>90</v>
      </c>
      <c r="F77" t="s">
        <v>133</v>
      </c>
      <c r="G77" s="50">
        <v>0</v>
      </c>
      <c r="H77" s="36">
        <v>6.99</v>
      </c>
      <c r="I77" s="22"/>
      <c r="J77" s="38">
        <v>40</v>
      </c>
      <c r="K77" s="23">
        <f t="shared" si="31"/>
        <v>0</v>
      </c>
      <c r="L77" s="24">
        <f t="shared" si="32"/>
        <v>3.84</v>
      </c>
    </row>
    <row r="78" spans="1:12" ht="18" customHeight="1" x14ac:dyDescent="0.2">
      <c r="A78"/>
      <c r="C78"/>
      <c r="D78"/>
      <c r="F78"/>
      <c r="G78"/>
    </row>
    <row r="79" spans="1:12" s="25" customFormat="1" ht="13" customHeight="1" x14ac:dyDescent="0.2">
      <c r="A79" s="16" t="s">
        <v>401</v>
      </c>
      <c r="B79" s="18" t="s">
        <v>403</v>
      </c>
      <c r="C79" s="1" t="s">
        <v>39</v>
      </c>
      <c r="D79" s="43" t="s">
        <v>24</v>
      </c>
      <c r="E79" s="17" t="s">
        <v>91</v>
      </c>
      <c r="F79" s="16" t="s">
        <v>49</v>
      </c>
      <c r="G79" s="16" t="s">
        <v>41</v>
      </c>
      <c r="H79" s="18" t="s">
        <v>0</v>
      </c>
      <c r="I79" s="19" t="s">
        <v>1</v>
      </c>
      <c r="J79" s="1" t="s">
        <v>40</v>
      </c>
      <c r="K79" s="20" t="s">
        <v>42</v>
      </c>
      <c r="L79" s="16" t="s">
        <v>2</v>
      </c>
    </row>
    <row r="80" spans="1:12" s="21" customFormat="1" ht="18" customHeight="1" x14ac:dyDescent="0.2">
      <c r="A80" s="21" t="s">
        <v>215</v>
      </c>
      <c r="B80" t="s">
        <v>236</v>
      </c>
      <c r="C80" s="51" t="s">
        <v>50</v>
      </c>
      <c r="D80" s="6">
        <v>9781787552883</v>
      </c>
      <c r="E80" s="26" t="s">
        <v>92</v>
      </c>
      <c r="F80" t="s">
        <v>72</v>
      </c>
      <c r="G80" s="50">
        <v>0</v>
      </c>
      <c r="H80" s="36">
        <v>20</v>
      </c>
      <c r="I80" s="22"/>
      <c r="J80" s="38">
        <v>8</v>
      </c>
      <c r="K80" s="23">
        <f t="shared" si="31"/>
        <v>0</v>
      </c>
      <c r="L80" s="24">
        <f t="shared" si="32"/>
        <v>11</v>
      </c>
    </row>
    <row r="81" spans="1:12" s="21" customFormat="1" ht="18" customHeight="1" x14ac:dyDescent="0.2">
      <c r="A81" s="21" t="s">
        <v>215</v>
      </c>
      <c r="B81" t="s">
        <v>236</v>
      </c>
      <c r="C81" s="51" t="s">
        <v>50</v>
      </c>
      <c r="D81" s="6">
        <v>9781839648830</v>
      </c>
      <c r="E81" s="26" t="s">
        <v>92</v>
      </c>
      <c r="F81" t="s">
        <v>237</v>
      </c>
      <c r="G81" s="50">
        <v>0</v>
      </c>
      <c r="H81" s="36">
        <v>20</v>
      </c>
      <c r="I81" s="22"/>
      <c r="J81" s="38">
        <v>8</v>
      </c>
      <c r="K81" s="23">
        <f t="shared" si="31"/>
        <v>0</v>
      </c>
      <c r="L81" s="24">
        <f t="shared" si="32"/>
        <v>11</v>
      </c>
    </row>
    <row r="82" spans="1:12" s="21" customFormat="1" ht="18" customHeight="1" x14ac:dyDescent="0.2">
      <c r="A82" s="21" t="s">
        <v>215</v>
      </c>
      <c r="B82" t="s">
        <v>236</v>
      </c>
      <c r="C82" s="51" t="s">
        <v>50</v>
      </c>
      <c r="D82" s="6">
        <v>9781786647702</v>
      </c>
      <c r="E82" s="26" t="s">
        <v>92</v>
      </c>
      <c r="F82" t="s">
        <v>8</v>
      </c>
      <c r="G82" s="50">
        <v>0</v>
      </c>
      <c r="H82" s="36">
        <v>20</v>
      </c>
      <c r="I82" s="22"/>
      <c r="J82" s="38">
        <v>8</v>
      </c>
      <c r="K82" s="23">
        <f t="shared" si="31"/>
        <v>0</v>
      </c>
      <c r="L82" s="24">
        <f t="shared" si="32"/>
        <v>11</v>
      </c>
    </row>
    <row r="83" spans="1:12" s="21" customFormat="1" ht="18" customHeight="1" x14ac:dyDescent="0.2">
      <c r="A83" s="21" t="s">
        <v>215</v>
      </c>
      <c r="B83" t="s">
        <v>236</v>
      </c>
      <c r="C83" s="51" t="s">
        <v>50</v>
      </c>
      <c r="D83" s="6">
        <v>9781787552371</v>
      </c>
      <c r="E83" s="26" t="s">
        <v>92</v>
      </c>
      <c r="F83" t="s">
        <v>66</v>
      </c>
      <c r="G83" s="50">
        <v>0</v>
      </c>
      <c r="H83" s="36">
        <v>20</v>
      </c>
      <c r="I83" s="22"/>
      <c r="J83" s="38">
        <v>8</v>
      </c>
      <c r="K83" s="23">
        <f t="shared" si="31"/>
        <v>0</v>
      </c>
      <c r="L83" s="24">
        <f t="shared" si="32"/>
        <v>11</v>
      </c>
    </row>
    <row r="84" spans="1:12" s="21" customFormat="1" ht="18" customHeight="1" x14ac:dyDescent="0.2">
      <c r="A84" s="21" t="s">
        <v>215</v>
      </c>
      <c r="B84" t="s">
        <v>236</v>
      </c>
      <c r="C84" s="51" t="s">
        <v>50</v>
      </c>
      <c r="D84" s="6">
        <v>9781839644757</v>
      </c>
      <c r="E84" s="26" t="s">
        <v>92</v>
      </c>
      <c r="F84" t="s">
        <v>155</v>
      </c>
      <c r="G84" s="50">
        <v>0</v>
      </c>
      <c r="H84" s="36">
        <v>20</v>
      </c>
      <c r="I84" s="22"/>
      <c r="J84" s="38">
        <v>8</v>
      </c>
      <c r="K84" s="23">
        <f t="shared" ref="K84:K85" si="33">G84*L84</f>
        <v>0</v>
      </c>
      <c r="L84" s="24">
        <f t="shared" ref="L84:L85" si="34">H84-(H84*$G$27)</f>
        <v>11</v>
      </c>
    </row>
    <row r="85" spans="1:12" s="21" customFormat="1" ht="18" customHeight="1" x14ac:dyDescent="0.2">
      <c r="A85" s="21" t="s">
        <v>215</v>
      </c>
      <c r="B85" t="s">
        <v>236</v>
      </c>
      <c r="C85" s="51" t="s">
        <v>50</v>
      </c>
      <c r="D85" s="6">
        <v>9781786648105</v>
      </c>
      <c r="E85" s="26" t="s">
        <v>92</v>
      </c>
      <c r="F85" t="s">
        <v>9</v>
      </c>
      <c r="G85" s="50">
        <v>0</v>
      </c>
      <c r="H85" s="36">
        <v>20</v>
      </c>
      <c r="I85" s="22"/>
      <c r="J85" s="38">
        <v>8</v>
      </c>
      <c r="K85" s="23">
        <f t="shared" si="33"/>
        <v>0</v>
      </c>
      <c r="L85" s="24">
        <f t="shared" si="34"/>
        <v>11</v>
      </c>
    </row>
    <row r="86" spans="1:12" s="21" customFormat="1" ht="18" customHeight="1" x14ac:dyDescent="0.2">
      <c r="A86" s="21" t="s">
        <v>215</v>
      </c>
      <c r="B86" t="s">
        <v>236</v>
      </c>
      <c r="C86" s="51" t="s">
        <v>50</v>
      </c>
      <c r="D86" s="6">
        <v>9781839641664</v>
      </c>
      <c r="E86" s="26" t="s">
        <v>92</v>
      </c>
      <c r="F86" t="s">
        <v>156</v>
      </c>
      <c r="G86" s="50">
        <v>0</v>
      </c>
      <c r="H86" s="36">
        <v>20</v>
      </c>
      <c r="I86" s="22"/>
      <c r="J86" s="38">
        <v>8</v>
      </c>
      <c r="K86" s="23">
        <f t="shared" ref="K86:K93" si="35">G86*L86</f>
        <v>0</v>
      </c>
      <c r="L86" s="24">
        <f t="shared" ref="L86:L93" si="36">H86-(H86*$G$27)</f>
        <v>11</v>
      </c>
    </row>
    <row r="87" spans="1:12" s="21" customFormat="1" ht="18" customHeight="1" x14ac:dyDescent="0.2">
      <c r="A87" s="21" t="s">
        <v>215</v>
      </c>
      <c r="B87" t="s">
        <v>236</v>
      </c>
      <c r="C87" s="51" t="s">
        <v>50</v>
      </c>
      <c r="D87" s="6">
        <v>9781786648068</v>
      </c>
      <c r="E87" s="26" t="s">
        <v>92</v>
      </c>
      <c r="F87" t="s">
        <v>5</v>
      </c>
      <c r="G87" s="50">
        <v>0</v>
      </c>
      <c r="H87" s="36">
        <v>20</v>
      </c>
      <c r="I87" s="22"/>
      <c r="J87" s="38">
        <v>8</v>
      </c>
      <c r="K87" s="23">
        <f t="shared" si="35"/>
        <v>0</v>
      </c>
      <c r="L87" s="24">
        <f t="shared" si="36"/>
        <v>11</v>
      </c>
    </row>
    <row r="88" spans="1:12" s="21" customFormat="1" ht="18" customHeight="1" x14ac:dyDescent="0.2">
      <c r="A88" s="21" t="s">
        <v>215</v>
      </c>
      <c r="B88" t="s">
        <v>236</v>
      </c>
      <c r="C88" s="51" t="s">
        <v>50</v>
      </c>
      <c r="D88" s="6">
        <v>9781787556836</v>
      </c>
      <c r="E88" s="26" t="s">
        <v>92</v>
      </c>
      <c r="F88" t="s">
        <v>79</v>
      </c>
      <c r="G88" s="50">
        <v>0</v>
      </c>
      <c r="H88" s="36">
        <v>20</v>
      </c>
      <c r="I88" s="22"/>
      <c r="J88" s="38">
        <v>8</v>
      </c>
      <c r="K88" s="23">
        <f t="shared" si="35"/>
        <v>0</v>
      </c>
      <c r="L88" s="24">
        <f t="shared" si="36"/>
        <v>11</v>
      </c>
    </row>
    <row r="89" spans="1:12" s="21" customFormat="1" ht="18" customHeight="1" x14ac:dyDescent="0.2">
      <c r="A89" s="21" t="s">
        <v>215</v>
      </c>
      <c r="B89" t="s">
        <v>236</v>
      </c>
      <c r="C89" s="51" t="s">
        <v>50</v>
      </c>
      <c r="D89" s="6">
        <v>9781839641923</v>
      </c>
      <c r="E89" s="26" t="s">
        <v>92</v>
      </c>
      <c r="F89" t="s">
        <v>99</v>
      </c>
      <c r="G89" s="50">
        <v>0</v>
      </c>
      <c r="H89" s="36">
        <v>20</v>
      </c>
      <c r="I89" s="22"/>
      <c r="J89" s="38">
        <v>8</v>
      </c>
      <c r="K89" s="23">
        <f t="shared" si="35"/>
        <v>0</v>
      </c>
      <c r="L89" s="24">
        <f t="shared" si="36"/>
        <v>11</v>
      </c>
    </row>
    <row r="90" spans="1:12" s="21" customFormat="1" ht="18" customHeight="1" x14ac:dyDescent="0.2">
      <c r="A90" s="21" t="s">
        <v>215</v>
      </c>
      <c r="B90" t="s">
        <v>236</v>
      </c>
      <c r="C90" s="51" t="s">
        <v>50</v>
      </c>
      <c r="D90" s="6">
        <v>9781786647696</v>
      </c>
      <c r="E90" s="26" t="s">
        <v>92</v>
      </c>
      <c r="F90" t="s">
        <v>7</v>
      </c>
      <c r="G90" s="50">
        <v>0</v>
      </c>
      <c r="H90" s="36">
        <v>20</v>
      </c>
      <c r="I90" s="22"/>
      <c r="J90" s="38">
        <v>8</v>
      </c>
      <c r="K90" s="23">
        <f t="shared" si="35"/>
        <v>0</v>
      </c>
      <c r="L90" s="24">
        <f t="shared" si="36"/>
        <v>11</v>
      </c>
    </row>
    <row r="91" spans="1:12" s="21" customFormat="1" ht="18" customHeight="1" x14ac:dyDescent="0.2">
      <c r="A91" s="21" t="s">
        <v>215</v>
      </c>
      <c r="B91" t="s">
        <v>236</v>
      </c>
      <c r="C91" s="51" t="s">
        <v>50</v>
      </c>
      <c r="D91" s="6">
        <v>9781839647741</v>
      </c>
      <c r="E91" s="26" t="s">
        <v>92</v>
      </c>
      <c r="F91" t="s">
        <v>184</v>
      </c>
      <c r="G91" s="50">
        <v>0</v>
      </c>
      <c r="H91" s="36">
        <v>20</v>
      </c>
      <c r="I91" s="22"/>
      <c r="J91" s="38">
        <v>8</v>
      </c>
      <c r="K91" s="23">
        <f t="shared" si="35"/>
        <v>0</v>
      </c>
      <c r="L91" s="24">
        <f t="shared" si="36"/>
        <v>11</v>
      </c>
    </row>
    <row r="92" spans="1:12" s="21" customFormat="1" ht="18" customHeight="1" x14ac:dyDescent="0.2">
      <c r="A92" s="21" t="s">
        <v>215</v>
      </c>
      <c r="B92" t="s">
        <v>236</v>
      </c>
      <c r="C92" s="51" t="s">
        <v>50</v>
      </c>
      <c r="D92" s="6">
        <v>9781839642364</v>
      </c>
      <c r="E92" s="26" t="s">
        <v>92</v>
      </c>
      <c r="F92" t="s">
        <v>141</v>
      </c>
      <c r="G92" s="50">
        <v>0</v>
      </c>
      <c r="H92" s="36">
        <v>20</v>
      </c>
      <c r="I92" s="22"/>
      <c r="J92" s="38">
        <v>8</v>
      </c>
      <c r="K92" s="23">
        <f t="shared" si="35"/>
        <v>0</v>
      </c>
      <c r="L92" s="24">
        <f t="shared" si="36"/>
        <v>11</v>
      </c>
    </row>
    <row r="93" spans="1:12" s="21" customFormat="1" ht="18" customHeight="1" x14ac:dyDescent="0.2">
      <c r="A93" s="21" t="s">
        <v>215</v>
      </c>
      <c r="B93" t="s">
        <v>236</v>
      </c>
      <c r="C93" s="51" t="s">
        <v>50</v>
      </c>
      <c r="D93" s="6">
        <v>9780857758491</v>
      </c>
      <c r="E93" s="26" t="s">
        <v>92</v>
      </c>
      <c r="F93" t="s">
        <v>48</v>
      </c>
      <c r="G93" s="50">
        <v>0</v>
      </c>
      <c r="H93" s="36">
        <v>20</v>
      </c>
      <c r="I93" s="22"/>
      <c r="J93" s="38">
        <v>8</v>
      </c>
      <c r="K93" s="23">
        <f t="shared" si="35"/>
        <v>0</v>
      </c>
      <c r="L93" s="24">
        <f t="shared" si="36"/>
        <v>11</v>
      </c>
    </row>
    <row r="94" spans="1:12" ht="18" customHeight="1" x14ac:dyDescent="0.2">
      <c r="A94"/>
      <c r="C94"/>
      <c r="D94"/>
      <c r="F94"/>
      <c r="G94"/>
    </row>
    <row r="95" spans="1:12" s="25" customFormat="1" ht="13" customHeight="1" x14ac:dyDescent="0.2">
      <c r="A95" s="16" t="s">
        <v>401</v>
      </c>
      <c r="B95" s="18" t="s">
        <v>403</v>
      </c>
      <c r="C95" s="1" t="s">
        <v>39</v>
      </c>
      <c r="D95" s="43" t="s">
        <v>24</v>
      </c>
      <c r="E95" s="17" t="s">
        <v>91</v>
      </c>
      <c r="F95" s="16" t="s">
        <v>49</v>
      </c>
      <c r="G95" s="16" t="s">
        <v>41</v>
      </c>
      <c r="H95" s="18" t="s">
        <v>0</v>
      </c>
      <c r="I95" s="19" t="s">
        <v>1</v>
      </c>
      <c r="J95" s="1" t="s">
        <v>40</v>
      </c>
      <c r="K95" s="20" t="s">
        <v>42</v>
      </c>
      <c r="L95" s="16" t="s">
        <v>2</v>
      </c>
    </row>
    <row r="96" spans="1:12" s="21" customFormat="1" ht="18" customHeight="1" x14ac:dyDescent="0.2">
      <c r="A96" s="21" t="s">
        <v>215</v>
      </c>
      <c r="B96" t="s">
        <v>238</v>
      </c>
      <c r="C96" s="42">
        <v>44805</v>
      </c>
      <c r="D96" s="6">
        <v>9781804172254</v>
      </c>
      <c r="E96" s="26" t="s">
        <v>92</v>
      </c>
      <c r="F96" t="s">
        <v>239</v>
      </c>
      <c r="G96" s="50">
        <v>0</v>
      </c>
      <c r="H96" s="36">
        <v>20</v>
      </c>
      <c r="I96" s="22"/>
      <c r="J96" s="38">
        <v>8</v>
      </c>
      <c r="K96" s="23">
        <f t="shared" ref="K96:K97" si="37">G96*L96</f>
        <v>0</v>
      </c>
      <c r="L96" s="24">
        <f t="shared" ref="L96:L97" si="38">H96-(H96*$G$27)</f>
        <v>11</v>
      </c>
    </row>
    <row r="97" spans="1:12" s="21" customFormat="1" ht="18" customHeight="1" x14ac:dyDescent="0.2">
      <c r="A97" s="21" t="s">
        <v>215</v>
      </c>
      <c r="B97" t="s">
        <v>238</v>
      </c>
      <c r="C97" s="42" t="s">
        <v>399</v>
      </c>
      <c r="D97" s="6">
        <v>9781804172322</v>
      </c>
      <c r="E97" s="26" t="s">
        <v>92</v>
      </c>
      <c r="F97" t="s">
        <v>240</v>
      </c>
      <c r="G97" s="50">
        <v>0</v>
      </c>
      <c r="H97" s="36">
        <v>20</v>
      </c>
      <c r="I97" s="22"/>
      <c r="J97" s="38">
        <v>8</v>
      </c>
      <c r="K97" s="23">
        <f t="shared" si="37"/>
        <v>0</v>
      </c>
      <c r="L97" s="24">
        <f t="shared" si="38"/>
        <v>11</v>
      </c>
    </row>
    <row r="98" spans="1:12" s="21" customFormat="1" ht="18" customHeight="1" x14ac:dyDescent="0.2">
      <c r="A98" s="21" t="s">
        <v>215</v>
      </c>
      <c r="B98" t="s">
        <v>238</v>
      </c>
      <c r="C98" s="42">
        <v>44927</v>
      </c>
      <c r="D98" s="6">
        <v>9781804173374</v>
      </c>
      <c r="E98" s="26" t="s">
        <v>92</v>
      </c>
      <c r="F98" t="s">
        <v>112</v>
      </c>
      <c r="G98" s="50">
        <v>0</v>
      </c>
      <c r="H98" s="36">
        <v>20</v>
      </c>
      <c r="I98" s="22"/>
      <c r="J98" s="38">
        <v>8</v>
      </c>
      <c r="K98" s="23">
        <f t="shared" ref="K98:K99" si="39">G98*L98</f>
        <v>0</v>
      </c>
      <c r="L98" s="24">
        <f t="shared" ref="L98:L99" si="40">H98-(H98*$G$27)</f>
        <v>11</v>
      </c>
    </row>
    <row r="99" spans="1:12" s="21" customFormat="1" ht="18" customHeight="1" x14ac:dyDescent="0.2">
      <c r="A99" s="21" t="s">
        <v>215</v>
      </c>
      <c r="B99" t="s">
        <v>238</v>
      </c>
      <c r="C99" s="42">
        <v>44986</v>
      </c>
      <c r="D99" s="6">
        <v>9781804173442</v>
      </c>
      <c r="E99" s="26" t="s">
        <v>92</v>
      </c>
      <c r="F99" t="s">
        <v>241</v>
      </c>
      <c r="G99" s="50">
        <v>0</v>
      </c>
      <c r="H99" s="36">
        <v>20</v>
      </c>
      <c r="I99" s="22"/>
      <c r="J99" s="38">
        <v>8</v>
      </c>
      <c r="K99" s="23">
        <f t="shared" si="39"/>
        <v>0</v>
      </c>
      <c r="L99" s="24">
        <f t="shared" si="40"/>
        <v>11</v>
      </c>
    </row>
    <row r="100" spans="1:12" s="21" customFormat="1" ht="18" customHeight="1" x14ac:dyDescent="0.2">
      <c r="A100" s="21" t="s">
        <v>215</v>
      </c>
      <c r="B100" t="s">
        <v>238</v>
      </c>
      <c r="C100" s="51" t="s">
        <v>50</v>
      </c>
      <c r="D100" s="6">
        <v>9781786647825</v>
      </c>
      <c r="E100" s="26" t="s">
        <v>92</v>
      </c>
      <c r="F100" t="s">
        <v>151</v>
      </c>
      <c r="G100" s="50">
        <v>0</v>
      </c>
      <c r="H100" s="36">
        <v>20</v>
      </c>
      <c r="I100" s="22"/>
      <c r="J100" s="38">
        <v>8</v>
      </c>
      <c r="K100" s="23">
        <f>G100*L100</f>
        <v>0</v>
      </c>
      <c r="L100" s="24">
        <f>H100-(H100*$G$27)</f>
        <v>11</v>
      </c>
    </row>
    <row r="101" spans="1:12" s="21" customFormat="1" ht="18" customHeight="1" x14ac:dyDescent="0.2">
      <c r="A101" s="21" t="s">
        <v>215</v>
      </c>
      <c r="B101" t="s">
        <v>238</v>
      </c>
      <c r="C101" s="51" t="s">
        <v>50</v>
      </c>
      <c r="D101" s="6">
        <v>9781786647832</v>
      </c>
      <c r="E101" s="26" t="s">
        <v>92</v>
      </c>
      <c r="F101" t="s">
        <v>14</v>
      </c>
      <c r="G101" s="50">
        <v>0</v>
      </c>
      <c r="H101" s="36">
        <v>20</v>
      </c>
      <c r="I101" s="22"/>
      <c r="J101" s="38">
        <v>8</v>
      </c>
      <c r="K101" s="23">
        <f t="shared" ref="K101" si="41">G101*L101</f>
        <v>0</v>
      </c>
      <c r="L101" s="24">
        <f t="shared" ref="L101" si="42">H101-(H101*$G$27)</f>
        <v>11</v>
      </c>
    </row>
    <row r="102" spans="1:12" s="21" customFormat="1" ht="18" customHeight="1" x14ac:dyDescent="0.2">
      <c r="A102" s="21" t="s">
        <v>215</v>
      </c>
      <c r="B102" t="s">
        <v>238</v>
      </c>
      <c r="C102" s="51" t="s">
        <v>50</v>
      </c>
      <c r="D102" s="6">
        <v>9781787552876</v>
      </c>
      <c r="E102" s="26" t="s">
        <v>92</v>
      </c>
      <c r="F102" t="s">
        <v>73</v>
      </c>
      <c r="G102" s="50">
        <v>0</v>
      </c>
      <c r="H102" s="36">
        <v>20</v>
      </c>
      <c r="I102" s="22"/>
      <c r="J102" s="38">
        <v>8</v>
      </c>
      <c r="K102" s="23">
        <f>G102*L102</f>
        <v>0</v>
      </c>
      <c r="L102" s="24">
        <f>H102-(H102*$G$27)</f>
        <v>11</v>
      </c>
    </row>
    <row r="103" spans="1:12" s="21" customFormat="1" ht="18" customHeight="1" x14ac:dyDescent="0.2">
      <c r="A103" s="21" t="s">
        <v>215</v>
      </c>
      <c r="B103" t="s">
        <v>238</v>
      </c>
      <c r="C103" s="51" t="s">
        <v>50</v>
      </c>
      <c r="D103" s="6">
        <v>9781786645456</v>
      </c>
      <c r="E103" s="26" t="s">
        <v>92</v>
      </c>
      <c r="F103" t="s">
        <v>152</v>
      </c>
      <c r="G103" s="50">
        <v>0</v>
      </c>
      <c r="H103" s="36">
        <v>20</v>
      </c>
      <c r="I103" s="22"/>
      <c r="J103" s="38">
        <v>8</v>
      </c>
      <c r="K103" s="23">
        <f>G103*L103</f>
        <v>0</v>
      </c>
      <c r="L103" s="24">
        <f>H103-(H103*$G$27)</f>
        <v>11</v>
      </c>
    </row>
    <row r="104" spans="1:12" s="21" customFormat="1" ht="18" customHeight="1" x14ac:dyDescent="0.2">
      <c r="A104" s="21" t="s">
        <v>215</v>
      </c>
      <c r="B104" t="s">
        <v>238</v>
      </c>
      <c r="C104" s="51" t="s">
        <v>50</v>
      </c>
      <c r="D104" s="6">
        <v>9781839641930</v>
      </c>
      <c r="E104" s="26" t="s">
        <v>92</v>
      </c>
      <c r="F104" t="s">
        <v>97</v>
      </c>
      <c r="G104" s="50">
        <v>0</v>
      </c>
      <c r="H104" s="36">
        <v>20</v>
      </c>
      <c r="I104" s="22"/>
      <c r="J104" s="38">
        <v>8</v>
      </c>
      <c r="K104" s="23">
        <f>G104*L104</f>
        <v>0</v>
      </c>
      <c r="L104" s="24">
        <f>H104-(H104*$G$27)</f>
        <v>11</v>
      </c>
    </row>
    <row r="105" spans="1:12" s="21" customFormat="1" ht="18" customHeight="1" x14ac:dyDescent="0.2">
      <c r="A105" s="21" t="s">
        <v>215</v>
      </c>
      <c r="B105" t="s">
        <v>238</v>
      </c>
      <c r="C105" s="51" t="s">
        <v>50</v>
      </c>
      <c r="D105" s="6">
        <v>9781786648112</v>
      </c>
      <c r="E105" s="26" t="s">
        <v>92</v>
      </c>
      <c r="F105" t="s">
        <v>6</v>
      </c>
      <c r="G105" s="50">
        <v>0</v>
      </c>
      <c r="H105" s="36">
        <v>20</v>
      </c>
      <c r="I105" s="22"/>
      <c r="J105" s="38">
        <v>8</v>
      </c>
      <c r="K105" s="23">
        <f>G105*L105</f>
        <v>0</v>
      </c>
      <c r="L105" s="24">
        <f>H105-(H105*$G$27)</f>
        <v>11</v>
      </c>
    </row>
    <row r="106" spans="1:12" s="21" customFormat="1" ht="18" customHeight="1" x14ac:dyDescent="0.2">
      <c r="A106" s="21" t="s">
        <v>215</v>
      </c>
      <c r="B106" t="s">
        <v>238</v>
      </c>
      <c r="C106" s="51" t="s">
        <v>50</v>
      </c>
      <c r="D106" s="6">
        <v>9781839644740</v>
      </c>
      <c r="E106" s="26" t="s">
        <v>92</v>
      </c>
      <c r="F106" t="s">
        <v>143</v>
      </c>
      <c r="G106" s="50">
        <v>0</v>
      </c>
      <c r="H106" s="36">
        <v>20</v>
      </c>
      <c r="I106" s="22"/>
      <c r="J106" s="38">
        <v>8</v>
      </c>
      <c r="K106" s="23">
        <f t="shared" ref="K106:K107" si="43">G106*L106</f>
        <v>0</v>
      </c>
      <c r="L106" s="24">
        <f t="shared" ref="L106:L107" si="44">H106-(H106*$G$27)</f>
        <v>11</v>
      </c>
    </row>
    <row r="107" spans="1:12" s="21" customFormat="1" ht="18" customHeight="1" x14ac:dyDescent="0.2">
      <c r="A107" s="21" t="s">
        <v>215</v>
      </c>
      <c r="B107" t="s">
        <v>238</v>
      </c>
      <c r="C107" s="51" t="s">
        <v>50</v>
      </c>
      <c r="D107" s="6">
        <v>9781786644640</v>
      </c>
      <c r="E107" s="26" t="s">
        <v>92</v>
      </c>
      <c r="F107" t="s">
        <v>43</v>
      </c>
      <c r="G107" s="50">
        <v>0</v>
      </c>
      <c r="H107" s="36">
        <v>20</v>
      </c>
      <c r="I107" s="22"/>
      <c r="J107" s="38">
        <v>8</v>
      </c>
      <c r="K107" s="23">
        <f t="shared" si="43"/>
        <v>0</v>
      </c>
      <c r="L107" s="24">
        <f t="shared" si="44"/>
        <v>11</v>
      </c>
    </row>
    <row r="108" spans="1:12" s="21" customFormat="1" ht="18" customHeight="1" x14ac:dyDescent="0.2">
      <c r="A108" s="21" t="s">
        <v>215</v>
      </c>
      <c r="B108" t="s">
        <v>238</v>
      </c>
      <c r="C108" s="51" t="s">
        <v>50</v>
      </c>
      <c r="D108" s="6">
        <v>9781839641657</v>
      </c>
      <c r="E108" s="26" t="s">
        <v>92</v>
      </c>
      <c r="F108" t="s">
        <v>98</v>
      </c>
      <c r="G108" s="50">
        <v>0</v>
      </c>
      <c r="H108" s="36">
        <v>20</v>
      </c>
      <c r="I108" s="22"/>
      <c r="J108" s="38">
        <v>8</v>
      </c>
      <c r="K108" s="23">
        <f>G108*L108</f>
        <v>0</v>
      </c>
      <c r="L108" s="24">
        <f t="shared" ref="L108:L153" si="45">H108-(H108*$G$27)</f>
        <v>11</v>
      </c>
    </row>
    <row r="109" spans="1:12" s="21" customFormat="1" ht="18" customHeight="1" x14ac:dyDescent="0.2">
      <c r="A109" s="21" t="s">
        <v>215</v>
      </c>
      <c r="B109" t="s">
        <v>238</v>
      </c>
      <c r="C109" s="51" t="s">
        <v>50</v>
      </c>
      <c r="D109" s="6">
        <v>9781839642357</v>
      </c>
      <c r="E109" s="26" t="s">
        <v>92</v>
      </c>
      <c r="F109" t="s">
        <v>149</v>
      </c>
      <c r="G109" s="50">
        <v>0</v>
      </c>
      <c r="H109" s="36">
        <v>20</v>
      </c>
      <c r="I109" s="22"/>
      <c r="J109" s="38">
        <v>8</v>
      </c>
      <c r="K109" s="23">
        <f>G109*L109</f>
        <v>0</v>
      </c>
      <c r="L109" s="24">
        <f t="shared" si="45"/>
        <v>11</v>
      </c>
    </row>
    <row r="110" spans="1:12" s="21" customFormat="1" ht="18" customHeight="1" x14ac:dyDescent="0.2">
      <c r="A110" s="21" t="s">
        <v>215</v>
      </c>
      <c r="B110" t="s">
        <v>238</v>
      </c>
      <c r="C110" s="51" t="s">
        <v>50</v>
      </c>
      <c r="D110" s="6">
        <v>9781786644657</v>
      </c>
      <c r="E110" s="26" t="s">
        <v>92</v>
      </c>
      <c r="F110" t="s">
        <v>51</v>
      </c>
      <c r="G110" s="50">
        <v>0</v>
      </c>
      <c r="H110" s="36">
        <v>20</v>
      </c>
      <c r="I110" s="22"/>
      <c r="J110" s="38">
        <v>8</v>
      </c>
      <c r="K110" s="23">
        <f>G110*L110</f>
        <v>0</v>
      </c>
      <c r="L110" s="24">
        <f t="shared" si="45"/>
        <v>11</v>
      </c>
    </row>
    <row r="111" spans="1:12" s="21" customFormat="1" ht="18" customHeight="1" x14ac:dyDescent="0.2">
      <c r="A111" s="21" t="s">
        <v>215</v>
      </c>
      <c r="B111" t="s">
        <v>238</v>
      </c>
      <c r="C111" s="51" t="s">
        <v>50</v>
      </c>
      <c r="D111" s="6">
        <v>9781839647710</v>
      </c>
      <c r="E111" s="26" t="s">
        <v>92</v>
      </c>
      <c r="F111" t="s">
        <v>183</v>
      </c>
      <c r="G111" s="50">
        <v>0</v>
      </c>
      <c r="H111" s="36">
        <v>20</v>
      </c>
      <c r="I111" s="22"/>
      <c r="J111" s="38">
        <v>8</v>
      </c>
      <c r="K111" s="23">
        <f>G111*L111</f>
        <v>0</v>
      </c>
      <c r="L111" s="24">
        <f t="shared" si="45"/>
        <v>11</v>
      </c>
    </row>
    <row r="112" spans="1:12" s="21" customFormat="1" ht="18" customHeight="1" x14ac:dyDescent="0.2">
      <c r="A112" s="21" t="s">
        <v>215</v>
      </c>
      <c r="B112" t="s">
        <v>238</v>
      </c>
      <c r="C112" s="51" t="s">
        <v>50</v>
      </c>
      <c r="D112" s="6">
        <v>9781786648075</v>
      </c>
      <c r="E112" s="26" t="s">
        <v>92</v>
      </c>
      <c r="F112" t="s">
        <v>15</v>
      </c>
      <c r="G112" s="50">
        <v>0</v>
      </c>
      <c r="H112" s="36">
        <v>20</v>
      </c>
      <c r="I112" s="22"/>
      <c r="J112" s="38">
        <v>8</v>
      </c>
      <c r="K112" s="23">
        <f t="shared" ref="K112:K113" si="46">G112*L112</f>
        <v>0</v>
      </c>
      <c r="L112" s="24">
        <f t="shared" si="45"/>
        <v>11</v>
      </c>
    </row>
    <row r="113" spans="1:12" s="21" customFormat="1" ht="18" customHeight="1" x14ac:dyDescent="0.2">
      <c r="A113" s="21" t="s">
        <v>215</v>
      </c>
      <c r="B113" t="s">
        <v>238</v>
      </c>
      <c r="C113" s="51" t="s">
        <v>50</v>
      </c>
      <c r="D113" s="6">
        <v>9781839649660</v>
      </c>
      <c r="E113" s="26" t="s">
        <v>92</v>
      </c>
      <c r="F113" t="s">
        <v>242</v>
      </c>
      <c r="G113" s="50">
        <v>0</v>
      </c>
      <c r="H113" s="36">
        <v>20</v>
      </c>
      <c r="I113" s="22"/>
      <c r="J113" s="38">
        <v>8</v>
      </c>
      <c r="K113" s="23">
        <f t="shared" si="46"/>
        <v>0</v>
      </c>
      <c r="L113" s="24">
        <f t="shared" si="45"/>
        <v>11</v>
      </c>
    </row>
    <row r="114" spans="1:12" s="21" customFormat="1" ht="18" customHeight="1" x14ac:dyDescent="0.2">
      <c r="A114" s="21" t="s">
        <v>215</v>
      </c>
      <c r="B114" t="s">
        <v>238</v>
      </c>
      <c r="C114" s="51" t="s">
        <v>50</v>
      </c>
      <c r="D114" s="6">
        <v>9781839642388</v>
      </c>
      <c r="E114" s="26" t="s">
        <v>92</v>
      </c>
      <c r="F114" t="s">
        <v>140</v>
      </c>
      <c r="G114" s="50">
        <v>0</v>
      </c>
      <c r="H114" s="36">
        <v>20</v>
      </c>
      <c r="I114" s="22"/>
      <c r="J114" s="38">
        <v>8</v>
      </c>
      <c r="K114" s="23">
        <f>G114*L114</f>
        <v>0</v>
      </c>
      <c r="L114" s="24">
        <f t="shared" si="45"/>
        <v>11</v>
      </c>
    </row>
    <row r="115" spans="1:12" s="21" customFormat="1" ht="18" customHeight="1" x14ac:dyDescent="0.2">
      <c r="A115" s="21" t="s">
        <v>215</v>
      </c>
      <c r="B115" t="s">
        <v>238</v>
      </c>
      <c r="C115" s="51" t="s">
        <v>50</v>
      </c>
      <c r="D115" s="6">
        <v>9781839647772</v>
      </c>
      <c r="E115" s="26" t="s">
        <v>92</v>
      </c>
      <c r="F115" t="s">
        <v>185</v>
      </c>
      <c r="G115" s="50">
        <v>0</v>
      </c>
      <c r="H115" s="36">
        <v>20</v>
      </c>
      <c r="I115" s="22"/>
      <c r="J115" s="38">
        <v>8</v>
      </c>
      <c r="K115" s="23">
        <f>G115*L115</f>
        <v>0</v>
      </c>
      <c r="L115" s="24">
        <f t="shared" si="45"/>
        <v>11</v>
      </c>
    </row>
    <row r="116" spans="1:12" s="21" customFormat="1" ht="18" customHeight="1" x14ac:dyDescent="0.2">
      <c r="A116" s="21" t="s">
        <v>215</v>
      </c>
      <c r="B116" t="s">
        <v>238</v>
      </c>
      <c r="C116" s="51" t="s">
        <v>50</v>
      </c>
      <c r="D116" s="6">
        <v>9781786645449</v>
      </c>
      <c r="E116" s="26" t="s">
        <v>92</v>
      </c>
      <c r="F116" t="s">
        <v>153</v>
      </c>
      <c r="G116" s="50">
        <v>0</v>
      </c>
      <c r="H116" s="36">
        <v>20</v>
      </c>
      <c r="I116" s="22"/>
      <c r="J116" s="38">
        <v>8</v>
      </c>
      <c r="K116" s="23">
        <f t="shared" ref="K116:K117" si="47">G116*L116</f>
        <v>0</v>
      </c>
      <c r="L116" s="24">
        <f t="shared" si="45"/>
        <v>11</v>
      </c>
    </row>
    <row r="117" spans="1:12" s="21" customFormat="1" ht="18" customHeight="1" x14ac:dyDescent="0.2">
      <c r="A117" s="21" t="s">
        <v>215</v>
      </c>
      <c r="B117" t="s">
        <v>238</v>
      </c>
      <c r="C117" s="51" t="s">
        <v>50</v>
      </c>
      <c r="D117" s="6">
        <v>9781787552869</v>
      </c>
      <c r="E117" s="26" t="s">
        <v>92</v>
      </c>
      <c r="F117" t="s">
        <v>77</v>
      </c>
      <c r="G117" s="50">
        <v>0</v>
      </c>
      <c r="H117" s="36">
        <v>20</v>
      </c>
      <c r="I117" s="22"/>
      <c r="J117" s="38">
        <v>8</v>
      </c>
      <c r="K117" s="23">
        <f t="shared" si="47"/>
        <v>0</v>
      </c>
      <c r="L117" s="24">
        <f t="shared" si="45"/>
        <v>11</v>
      </c>
    </row>
    <row r="118" spans="1:12" s="21" customFormat="1" ht="18" customHeight="1" x14ac:dyDescent="0.2">
      <c r="A118" s="21" t="s">
        <v>215</v>
      </c>
      <c r="B118" t="s">
        <v>238</v>
      </c>
      <c r="C118" s="51" t="s">
        <v>50</v>
      </c>
      <c r="D118" s="6">
        <v>9781786645517</v>
      </c>
      <c r="E118" s="26" t="s">
        <v>92</v>
      </c>
      <c r="F118" t="s">
        <v>154</v>
      </c>
      <c r="G118" s="50">
        <v>0</v>
      </c>
      <c r="H118" s="36">
        <v>20</v>
      </c>
      <c r="I118" s="22"/>
      <c r="J118" s="38">
        <v>8</v>
      </c>
      <c r="K118" s="23">
        <f t="shared" ref="K118:K155" si="48">G118*L118</f>
        <v>0</v>
      </c>
      <c r="L118" s="24">
        <f t="shared" si="45"/>
        <v>11</v>
      </c>
    </row>
    <row r="119" spans="1:12" s="21" customFormat="1" ht="18" customHeight="1" x14ac:dyDescent="0.2">
      <c r="A119" s="21" t="s">
        <v>215</v>
      </c>
      <c r="B119" t="s">
        <v>238</v>
      </c>
      <c r="C119" s="51" t="s">
        <v>50</v>
      </c>
      <c r="D119" s="6">
        <v>9781787552890</v>
      </c>
      <c r="E119" s="26" t="s">
        <v>92</v>
      </c>
      <c r="F119" t="s">
        <v>74</v>
      </c>
      <c r="G119" s="50">
        <v>0</v>
      </c>
      <c r="H119" s="36">
        <v>20</v>
      </c>
      <c r="I119" s="22"/>
      <c r="J119" s="38">
        <v>8</v>
      </c>
      <c r="K119" s="23">
        <f t="shared" si="48"/>
        <v>0</v>
      </c>
      <c r="L119" s="24">
        <f t="shared" si="45"/>
        <v>11</v>
      </c>
    </row>
    <row r="120" spans="1:12" ht="18" customHeight="1" x14ac:dyDescent="0.2">
      <c r="A120"/>
      <c r="C120"/>
      <c r="D120"/>
      <c r="F120"/>
      <c r="G120"/>
    </row>
    <row r="121" spans="1:12" s="25" customFormat="1" ht="13" customHeight="1" x14ac:dyDescent="0.2">
      <c r="A121" s="16" t="s">
        <v>401</v>
      </c>
      <c r="B121" s="18" t="s">
        <v>403</v>
      </c>
      <c r="C121" s="1" t="s">
        <v>39</v>
      </c>
      <c r="D121" s="43" t="s">
        <v>24</v>
      </c>
      <c r="E121" s="17" t="s">
        <v>91</v>
      </c>
      <c r="F121" s="16" t="s">
        <v>49</v>
      </c>
      <c r="G121" s="16" t="s">
        <v>41</v>
      </c>
      <c r="H121" s="18" t="s">
        <v>0</v>
      </c>
      <c r="I121" s="19" t="s">
        <v>1</v>
      </c>
      <c r="J121" s="1" t="s">
        <v>40</v>
      </c>
      <c r="K121" s="20" t="s">
        <v>42</v>
      </c>
      <c r="L121" s="16" t="s">
        <v>2</v>
      </c>
    </row>
    <row r="122" spans="1:12" s="21" customFormat="1" ht="18" customHeight="1" x14ac:dyDescent="0.2">
      <c r="A122" s="21" t="s">
        <v>215</v>
      </c>
      <c r="B122" t="s">
        <v>243</v>
      </c>
      <c r="C122" s="51" t="s">
        <v>50</v>
      </c>
      <c r="D122" s="6">
        <v>9781787556911</v>
      </c>
      <c r="E122" s="26" t="s">
        <v>92</v>
      </c>
      <c r="F122" t="s">
        <v>244</v>
      </c>
      <c r="G122" s="50">
        <v>0</v>
      </c>
      <c r="H122" s="36">
        <v>20</v>
      </c>
      <c r="I122" s="22"/>
      <c r="J122" s="38">
        <v>8</v>
      </c>
      <c r="K122" s="23">
        <f t="shared" si="48"/>
        <v>0</v>
      </c>
      <c r="L122" s="24">
        <f t="shared" si="45"/>
        <v>11</v>
      </c>
    </row>
    <row r="123" spans="1:12" s="21" customFormat="1" ht="18" customHeight="1" x14ac:dyDescent="0.2">
      <c r="A123" s="21" t="s">
        <v>215</v>
      </c>
      <c r="B123" t="s">
        <v>243</v>
      </c>
      <c r="C123" s="51" t="s">
        <v>50</v>
      </c>
      <c r="D123" s="6">
        <v>9781787556904</v>
      </c>
      <c r="E123" s="26" t="s">
        <v>92</v>
      </c>
      <c r="F123" t="s">
        <v>159</v>
      </c>
      <c r="G123" s="50">
        <v>0</v>
      </c>
      <c r="H123" s="36">
        <v>20</v>
      </c>
      <c r="I123" s="22"/>
      <c r="J123" s="38">
        <v>8</v>
      </c>
      <c r="K123" s="23">
        <f t="shared" si="48"/>
        <v>0</v>
      </c>
      <c r="L123" s="24">
        <f t="shared" si="45"/>
        <v>11</v>
      </c>
    </row>
    <row r="124" spans="1:12" s="21" customFormat="1" ht="18" customHeight="1" x14ac:dyDescent="0.2">
      <c r="A124" s="21" t="s">
        <v>215</v>
      </c>
      <c r="B124" t="s">
        <v>243</v>
      </c>
      <c r="C124" s="51" t="s">
        <v>50</v>
      </c>
      <c r="D124" s="6">
        <v>9781839641510</v>
      </c>
      <c r="E124" s="26" t="s">
        <v>92</v>
      </c>
      <c r="F124" t="s">
        <v>103</v>
      </c>
      <c r="G124" s="50">
        <v>0</v>
      </c>
      <c r="H124" s="36">
        <v>20</v>
      </c>
      <c r="I124" s="22"/>
      <c r="J124" s="38">
        <v>8</v>
      </c>
      <c r="K124" s="23">
        <f t="shared" si="48"/>
        <v>0</v>
      </c>
      <c r="L124" s="24">
        <f t="shared" si="45"/>
        <v>11</v>
      </c>
    </row>
    <row r="125" spans="1:12" s="21" customFormat="1" ht="18" customHeight="1" x14ac:dyDescent="0.2">
      <c r="A125" s="21" t="s">
        <v>215</v>
      </c>
      <c r="B125" t="s">
        <v>243</v>
      </c>
      <c r="C125" s="51" t="s">
        <v>50</v>
      </c>
      <c r="D125" s="6">
        <v>9781839641480</v>
      </c>
      <c r="E125" s="26" t="s">
        <v>92</v>
      </c>
      <c r="F125" t="s">
        <v>100</v>
      </c>
      <c r="G125" s="50">
        <v>0</v>
      </c>
      <c r="H125" s="36">
        <v>20</v>
      </c>
      <c r="I125" s="22"/>
      <c r="J125" s="38">
        <v>8</v>
      </c>
      <c r="K125" s="23">
        <f t="shared" si="48"/>
        <v>0</v>
      </c>
      <c r="L125" s="24">
        <f t="shared" si="45"/>
        <v>11</v>
      </c>
    </row>
    <row r="126" spans="1:12" s="21" customFormat="1" ht="18" customHeight="1" x14ac:dyDescent="0.2">
      <c r="A126" s="21" t="s">
        <v>215</v>
      </c>
      <c r="B126" t="s">
        <v>245</v>
      </c>
      <c r="C126" s="51" t="s">
        <v>50</v>
      </c>
      <c r="D126" s="6">
        <v>9781839641503</v>
      </c>
      <c r="E126" s="26" t="s">
        <v>92</v>
      </c>
      <c r="F126" t="s">
        <v>102</v>
      </c>
      <c r="G126" s="50">
        <v>0</v>
      </c>
      <c r="H126" s="36">
        <v>20</v>
      </c>
      <c r="I126" s="22"/>
      <c r="J126" s="38">
        <v>8</v>
      </c>
      <c r="K126" s="23">
        <f t="shared" si="48"/>
        <v>0</v>
      </c>
      <c r="L126" s="24">
        <f t="shared" si="45"/>
        <v>11</v>
      </c>
    </row>
    <row r="127" spans="1:12" s="21" customFormat="1" ht="18" customHeight="1" x14ac:dyDescent="0.2">
      <c r="A127" s="21" t="s">
        <v>215</v>
      </c>
      <c r="B127" t="s">
        <v>245</v>
      </c>
      <c r="C127" s="51" t="s">
        <v>50</v>
      </c>
      <c r="D127" s="6">
        <v>9781787556805</v>
      </c>
      <c r="E127" s="26" t="s">
        <v>92</v>
      </c>
      <c r="F127" t="s">
        <v>246</v>
      </c>
      <c r="G127" s="50">
        <v>0</v>
      </c>
      <c r="H127" s="36">
        <v>20</v>
      </c>
      <c r="I127" s="22"/>
      <c r="J127" s="38">
        <v>8</v>
      </c>
      <c r="K127" s="23">
        <f t="shared" si="48"/>
        <v>0</v>
      </c>
      <c r="L127" s="24">
        <f t="shared" si="45"/>
        <v>11</v>
      </c>
    </row>
    <row r="128" spans="1:12" s="21" customFormat="1" ht="18" customHeight="1" x14ac:dyDescent="0.2">
      <c r="A128" s="21" t="s">
        <v>215</v>
      </c>
      <c r="B128" t="s">
        <v>245</v>
      </c>
      <c r="C128" s="51" t="s">
        <v>50</v>
      </c>
      <c r="D128" s="6">
        <v>9781787556829</v>
      </c>
      <c r="E128" s="26" t="s">
        <v>92</v>
      </c>
      <c r="F128" t="s">
        <v>157</v>
      </c>
      <c r="G128" s="50">
        <v>0</v>
      </c>
      <c r="H128" s="36">
        <v>20</v>
      </c>
      <c r="I128" s="22"/>
      <c r="J128" s="38">
        <v>8</v>
      </c>
      <c r="K128" s="23">
        <f t="shared" si="48"/>
        <v>0</v>
      </c>
      <c r="L128" s="24">
        <f t="shared" si="45"/>
        <v>11</v>
      </c>
    </row>
    <row r="129" spans="1:12" s="21" customFormat="1" ht="18" customHeight="1" x14ac:dyDescent="0.2">
      <c r="A129" s="21" t="s">
        <v>215</v>
      </c>
      <c r="B129" t="s">
        <v>245</v>
      </c>
      <c r="C129" s="51" t="s">
        <v>50</v>
      </c>
      <c r="D129" s="6">
        <v>9781787556812</v>
      </c>
      <c r="E129" s="26" t="s">
        <v>92</v>
      </c>
      <c r="F129" t="s">
        <v>158</v>
      </c>
      <c r="G129" s="50">
        <v>0</v>
      </c>
      <c r="H129" s="36">
        <v>20</v>
      </c>
      <c r="I129" s="22"/>
      <c r="J129" s="38">
        <v>8</v>
      </c>
      <c r="K129" s="23">
        <f t="shared" si="48"/>
        <v>0</v>
      </c>
      <c r="L129" s="24">
        <f t="shared" si="45"/>
        <v>11</v>
      </c>
    </row>
    <row r="130" spans="1:12" s="21" customFormat="1" ht="18" customHeight="1" x14ac:dyDescent="0.2">
      <c r="A130" s="21" t="s">
        <v>215</v>
      </c>
      <c r="B130" t="s">
        <v>245</v>
      </c>
      <c r="C130" s="51" t="s">
        <v>50</v>
      </c>
      <c r="D130" s="6">
        <v>9781839641497</v>
      </c>
      <c r="E130" s="26" t="s">
        <v>92</v>
      </c>
      <c r="F130" t="s">
        <v>101</v>
      </c>
      <c r="G130" s="50">
        <v>0</v>
      </c>
      <c r="H130" s="36">
        <v>20</v>
      </c>
      <c r="I130" s="22"/>
      <c r="J130" s="38">
        <v>8</v>
      </c>
      <c r="K130" s="23">
        <f t="shared" si="48"/>
        <v>0</v>
      </c>
      <c r="L130" s="24">
        <f t="shared" si="45"/>
        <v>11</v>
      </c>
    </row>
    <row r="131" spans="1:12" ht="18" customHeight="1" x14ac:dyDescent="0.2">
      <c r="A131"/>
      <c r="C131"/>
      <c r="D131"/>
      <c r="F131"/>
      <c r="G131"/>
    </row>
    <row r="132" spans="1:12" s="25" customFormat="1" ht="13" customHeight="1" x14ac:dyDescent="0.2">
      <c r="A132" s="16" t="s">
        <v>401</v>
      </c>
      <c r="B132" s="18" t="s">
        <v>403</v>
      </c>
      <c r="C132" s="1" t="s">
        <v>39</v>
      </c>
      <c r="D132" s="43" t="s">
        <v>24</v>
      </c>
      <c r="E132" s="17" t="s">
        <v>91</v>
      </c>
      <c r="F132" s="16" t="s">
        <v>49</v>
      </c>
      <c r="G132" s="16" t="s">
        <v>41</v>
      </c>
      <c r="H132" s="18" t="s">
        <v>0</v>
      </c>
      <c r="I132" s="19" t="s">
        <v>1</v>
      </c>
      <c r="J132" s="1" t="s">
        <v>40</v>
      </c>
      <c r="K132" s="20" t="s">
        <v>42</v>
      </c>
      <c r="L132" s="16" t="s">
        <v>2</v>
      </c>
    </row>
    <row r="133" spans="1:12" s="21" customFormat="1" ht="18" customHeight="1" x14ac:dyDescent="0.2">
      <c r="A133" s="21" t="s">
        <v>215</v>
      </c>
      <c r="B133" t="s">
        <v>247</v>
      </c>
      <c r="C133" s="42">
        <v>44774</v>
      </c>
      <c r="D133" s="6">
        <v>9781804171646</v>
      </c>
      <c r="E133" s="26" t="s">
        <v>92</v>
      </c>
      <c r="F133" t="s">
        <v>248</v>
      </c>
      <c r="G133" s="50">
        <v>0</v>
      </c>
      <c r="H133" s="36">
        <v>20</v>
      </c>
      <c r="I133" s="22"/>
      <c r="J133" s="38">
        <v>8</v>
      </c>
      <c r="K133" s="23">
        <f t="shared" si="48"/>
        <v>0</v>
      </c>
      <c r="L133" s="24">
        <f t="shared" si="45"/>
        <v>11</v>
      </c>
    </row>
    <row r="134" spans="1:12" s="21" customFormat="1" ht="18" customHeight="1" x14ac:dyDescent="0.2">
      <c r="A134" s="21" t="s">
        <v>215</v>
      </c>
      <c r="B134" t="s">
        <v>247</v>
      </c>
      <c r="C134" s="42">
        <v>44774</v>
      </c>
      <c r="D134" s="6">
        <v>9781839649394</v>
      </c>
      <c r="E134" s="26" t="s">
        <v>92</v>
      </c>
      <c r="F134" t="s">
        <v>249</v>
      </c>
      <c r="G134" s="50">
        <v>0</v>
      </c>
      <c r="H134" s="36">
        <v>20</v>
      </c>
      <c r="I134" s="22"/>
      <c r="J134" s="38">
        <v>8</v>
      </c>
      <c r="K134" s="23">
        <f t="shared" si="48"/>
        <v>0</v>
      </c>
      <c r="L134" s="24">
        <f t="shared" si="45"/>
        <v>11</v>
      </c>
    </row>
    <row r="135" spans="1:12" s="21" customFormat="1" ht="18" customHeight="1" x14ac:dyDescent="0.2">
      <c r="A135" s="21" t="s">
        <v>215</v>
      </c>
      <c r="B135" t="s">
        <v>247</v>
      </c>
      <c r="C135" s="42">
        <v>44835</v>
      </c>
      <c r="D135" s="6">
        <v>9781839649424</v>
      </c>
      <c r="E135" s="26" t="s">
        <v>92</v>
      </c>
      <c r="F135" t="s">
        <v>250</v>
      </c>
      <c r="G135" s="50">
        <v>0</v>
      </c>
      <c r="H135" s="36">
        <v>20</v>
      </c>
      <c r="I135" s="22"/>
      <c r="J135" s="38">
        <v>8</v>
      </c>
      <c r="K135" s="23">
        <f t="shared" si="48"/>
        <v>0</v>
      </c>
      <c r="L135" s="24">
        <f t="shared" si="45"/>
        <v>11</v>
      </c>
    </row>
    <row r="136" spans="1:12" s="21" customFormat="1" ht="18" customHeight="1" x14ac:dyDescent="0.2">
      <c r="A136" s="21" t="s">
        <v>215</v>
      </c>
      <c r="B136" t="s">
        <v>247</v>
      </c>
      <c r="C136" s="42">
        <v>44927</v>
      </c>
      <c r="D136" s="6">
        <v>9781804172728</v>
      </c>
      <c r="E136" s="26" t="s">
        <v>92</v>
      </c>
      <c r="F136" t="s">
        <v>251</v>
      </c>
      <c r="G136" s="50">
        <v>0</v>
      </c>
      <c r="H136" s="36">
        <v>20</v>
      </c>
      <c r="I136" s="22"/>
      <c r="J136" s="38">
        <v>8</v>
      </c>
      <c r="K136" s="23">
        <f t="shared" si="48"/>
        <v>0</v>
      </c>
      <c r="L136" s="24">
        <f t="shared" si="45"/>
        <v>11</v>
      </c>
    </row>
    <row r="137" spans="1:12" s="21" customFormat="1" ht="18" customHeight="1" x14ac:dyDescent="0.2">
      <c r="A137" s="21" t="s">
        <v>215</v>
      </c>
      <c r="B137" t="s">
        <v>247</v>
      </c>
      <c r="C137" s="42">
        <v>44927</v>
      </c>
      <c r="D137" s="6">
        <v>9781804172711</v>
      </c>
      <c r="E137" s="26" t="s">
        <v>92</v>
      </c>
      <c r="F137" t="s">
        <v>252</v>
      </c>
      <c r="G137" s="50">
        <v>0</v>
      </c>
      <c r="H137" s="36">
        <v>20</v>
      </c>
      <c r="I137" s="22"/>
      <c r="J137" s="38">
        <v>8</v>
      </c>
      <c r="K137" s="23">
        <f t="shared" si="48"/>
        <v>0</v>
      </c>
      <c r="L137" s="24">
        <f t="shared" si="45"/>
        <v>11</v>
      </c>
    </row>
    <row r="138" spans="1:12" s="21" customFormat="1" ht="18" customHeight="1" x14ac:dyDescent="0.2">
      <c r="A138" s="21" t="s">
        <v>215</v>
      </c>
      <c r="B138" t="s">
        <v>247</v>
      </c>
      <c r="C138" s="42">
        <v>44986</v>
      </c>
      <c r="D138" s="6">
        <v>9781804172735</v>
      </c>
      <c r="E138" s="26" t="s">
        <v>92</v>
      </c>
      <c r="F138" t="s">
        <v>253</v>
      </c>
      <c r="G138" s="50">
        <v>0</v>
      </c>
      <c r="H138" s="36">
        <v>20</v>
      </c>
      <c r="I138" s="22"/>
      <c r="J138" s="38">
        <v>8</v>
      </c>
      <c r="K138" s="23">
        <f t="shared" si="48"/>
        <v>0</v>
      </c>
      <c r="L138" s="24">
        <f t="shared" si="45"/>
        <v>11</v>
      </c>
    </row>
    <row r="139" spans="1:12" s="21" customFormat="1" ht="18" customHeight="1" x14ac:dyDescent="0.2">
      <c r="A139" s="21" t="s">
        <v>215</v>
      </c>
      <c r="B139" t="s">
        <v>247</v>
      </c>
      <c r="C139" s="51" t="s">
        <v>50</v>
      </c>
      <c r="D139" s="6">
        <v>9781786645579</v>
      </c>
      <c r="E139" s="26" t="s">
        <v>92</v>
      </c>
      <c r="F139" t="s">
        <v>147</v>
      </c>
      <c r="G139" s="50">
        <v>0</v>
      </c>
      <c r="H139" s="36">
        <v>20</v>
      </c>
      <c r="I139" s="22"/>
      <c r="J139" s="38">
        <v>8</v>
      </c>
      <c r="K139" s="23">
        <f t="shared" si="48"/>
        <v>0</v>
      </c>
      <c r="L139" s="24">
        <f t="shared" si="45"/>
        <v>11</v>
      </c>
    </row>
    <row r="140" spans="1:12" s="21" customFormat="1" ht="18" customHeight="1" x14ac:dyDescent="0.2">
      <c r="A140" s="21" t="s">
        <v>215</v>
      </c>
      <c r="B140" t="s">
        <v>247</v>
      </c>
      <c r="C140" s="51" t="s">
        <v>50</v>
      </c>
      <c r="D140" s="6">
        <v>9781786647689</v>
      </c>
      <c r="E140" s="26" t="s">
        <v>92</v>
      </c>
      <c r="F140" t="s">
        <v>11</v>
      </c>
      <c r="G140" s="50">
        <v>0</v>
      </c>
      <c r="H140" s="36">
        <v>20</v>
      </c>
      <c r="I140" s="22"/>
      <c r="J140" s="38">
        <v>8</v>
      </c>
      <c r="K140" s="23">
        <f t="shared" si="48"/>
        <v>0</v>
      </c>
      <c r="L140" s="24">
        <f t="shared" si="45"/>
        <v>11</v>
      </c>
    </row>
    <row r="141" spans="1:12" s="21" customFormat="1" ht="18" customHeight="1" x14ac:dyDescent="0.2">
      <c r="A141" s="21" t="s">
        <v>215</v>
      </c>
      <c r="B141" t="s">
        <v>247</v>
      </c>
      <c r="C141" s="51" t="s">
        <v>50</v>
      </c>
      <c r="D141" s="6">
        <v>9781787552951</v>
      </c>
      <c r="E141" s="26" t="s">
        <v>92</v>
      </c>
      <c r="F141" t="s">
        <v>70</v>
      </c>
      <c r="G141" s="50">
        <v>0</v>
      </c>
      <c r="H141" s="36">
        <v>20</v>
      </c>
      <c r="I141" s="22"/>
      <c r="J141" s="38">
        <v>8</v>
      </c>
      <c r="K141" s="23">
        <f t="shared" si="48"/>
        <v>0</v>
      </c>
      <c r="L141" s="24">
        <f t="shared" si="45"/>
        <v>11</v>
      </c>
    </row>
    <row r="142" spans="1:12" s="21" customFormat="1" ht="18" customHeight="1" x14ac:dyDescent="0.2">
      <c r="A142" s="21" t="s">
        <v>215</v>
      </c>
      <c r="B142" t="s">
        <v>247</v>
      </c>
      <c r="C142" s="51" t="s">
        <v>50</v>
      </c>
      <c r="D142" s="6">
        <v>9781839648823</v>
      </c>
      <c r="E142" s="26" t="s">
        <v>92</v>
      </c>
      <c r="F142" t="s">
        <v>191</v>
      </c>
      <c r="G142" s="50">
        <v>0</v>
      </c>
      <c r="H142" s="36">
        <v>20</v>
      </c>
      <c r="I142" s="22"/>
      <c r="J142" s="38">
        <v>8</v>
      </c>
      <c r="K142" s="23">
        <f t="shared" si="48"/>
        <v>0</v>
      </c>
      <c r="L142" s="24">
        <f t="shared" si="45"/>
        <v>11</v>
      </c>
    </row>
    <row r="143" spans="1:12" s="21" customFormat="1" ht="18" customHeight="1" x14ac:dyDescent="0.2">
      <c r="A143" s="21" t="s">
        <v>215</v>
      </c>
      <c r="B143" t="s">
        <v>247</v>
      </c>
      <c r="C143" s="51" t="s">
        <v>50</v>
      </c>
      <c r="D143" s="6">
        <v>9781839644801</v>
      </c>
      <c r="E143" s="26" t="s">
        <v>92</v>
      </c>
      <c r="F143" t="s">
        <v>146</v>
      </c>
      <c r="G143" s="50">
        <v>0</v>
      </c>
      <c r="H143" s="36">
        <v>20</v>
      </c>
      <c r="I143" s="22"/>
      <c r="J143" s="38">
        <v>8</v>
      </c>
      <c r="K143" s="23">
        <f t="shared" si="48"/>
        <v>0</v>
      </c>
      <c r="L143" s="24">
        <f t="shared" si="45"/>
        <v>11</v>
      </c>
    </row>
    <row r="144" spans="1:12" s="21" customFormat="1" ht="18" customHeight="1" x14ac:dyDescent="0.2">
      <c r="A144" s="21" t="s">
        <v>215</v>
      </c>
      <c r="B144" t="s">
        <v>247</v>
      </c>
      <c r="C144" s="51" t="s">
        <v>50</v>
      </c>
      <c r="D144" s="6">
        <v>9781839641862</v>
      </c>
      <c r="E144" s="26" t="s">
        <v>92</v>
      </c>
      <c r="F144" t="s">
        <v>95</v>
      </c>
      <c r="G144" s="50">
        <v>0</v>
      </c>
      <c r="H144" s="36">
        <v>20</v>
      </c>
      <c r="I144" s="22"/>
      <c r="J144" s="38">
        <v>8</v>
      </c>
      <c r="K144" s="23">
        <f t="shared" si="48"/>
        <v>0</v>
      </c>
      <c r="L144" s="24">
        <f t="shared" si="45"/>
        <v>11</v>
      </c>
    </row>
    <row r="145" spans="1:12" s="21" customFormat="1" ht="18" customHeight="1" x14ac:dyDescent="0.2">
      <c r="A145" s="21" t="s">
        <v>215</v>
      </c>
      <c r="B145" t="s">
        <v>247</v>
      </c>
      <c r="C145" s="51" t="s">
        <v>50</v>
      </c>
      <c r="D145" s="6">
        <v>9781839647680</v>
      </c>
      <c r="E145" s="26" t="s">
        <v>92</v>
      </c>
      <c r="F145" t="s">
        <v>182</v>
      </c>
      <c r="G145" s="50">
        <v>0</v>
      </c>
      <c r="H145" s="36">
        <v>20</v>
      </c>
      <c r="I145" s="22"/>
      <c r="J145" s="38">
        <v>8</v>
      </c>
      <c r="K145" s="23">
        <f t="shared" si="48"/>
        <v>0</v>
      </c>
      <c r="L145" s="24">
        <f t="shared" si="45"/>
        <v>11</v>
      </c>
    </row>
    <row r="146" spans="1:12" s="21" customFormat="1" ht="18" customHeight="1" x14ac:dyDescent="0.2">
      <c r="A146" s="21" t="s">
        <v>215</v>
      </c>
      <c r="B146" t="s">
        <v>247</v>
      </c>
      <c r="C146" s="51" t="s">
        <v>50</v>
      </c>
      <c r="D146" s="6">
        <v>9781783613755</v>
      </c>
      <c r="E146" s="26" t="s">
        <v>92</v>
      </c>
      <c r="F146" t="s">
        <v>56</v>
      </c>
      <c r="G146" s="50">
        <v>0</v>
      </c>
      <c r="H146" s="36">
        <v>20</v>
      </c>
      <c r="I146" s="22"/>
      <c r="J146" s="38">
        <v>8</v>
      </c>
      <c r="K146" s="23">
        <f t="shared" si="48"/>
        <v>0</v>
      </c>
      <c r="L146" s="24">
        <f t="shared" si="45"/>
        <v>11</v>
      </c>
    </row>
    <row r="147" spans="1:12" s="21" customFormat="1" ht="18" customHeight="1" x14ac:dyDescent="0.2">
      <c r="A147" s="21" t="s">
        <v>215</v>
      </c>
      <c r="B147" t="s">
        <v>247</v>
      </c>
      <c r="C147" s="51" t="s">
        <v>50</v>
      </c>
      <c r="D147" s="6">
        <v>9781783613748</v>
      </c>
      <c r="E147" s="26" t="s">
        <v>92</v>
      </c>
      <c r="F147" t="s">
        <v>57</v>
      </c>
      <c r="G147" s="50">
        <v>0</v>
      </c>
      <c r="H147" s="36">
        <v>20</v>
      </c>
      <c r="I147" s="22"/>
      <c r="J147" s="38">
        <v>8</v>
      </c>
      <c r="K147" s="23">
        <f t="shared" si="48"/>
        <v>0</v>
      </c>
      <c r="L147" s="24">
        <f t="shared" si="45"/>
        <v>11</v>
      </c>
    </row>
    <row r="148" spans="1:12" s="21" customFormat="1" ht="18" customHeight="1" x14ac:dyDescent="0.2">
      <c r="A148" s="21" t="s">
        <v>215</v>
      </c>
      <c r="B148" t="s">
        <v>247</v>
      </c>
      <c r="C148" s="51" t="s">
        <v>50</v>
      </c>
      <c r="D148" s="6">
        <v>9781787552678</v>
      </c>
      <c r="E148" s="26" t="s">
        <v>92</v>
      </c>
      <c r="F148" t="s">
        <v>69</v>
      </c>
      <c r="G148" s="50">
        <v>0</v>
      </c>
      <c r="H148" s="36">
        <v>20</v>
      </c>
      <c r="I148" s="22"/>
      <c r="J148" s="38">
        <v>8</v>
      </c>
      <c r="K148" s="23">
        <f t="shared" si="48"/>
        <v>0</v>
      </c>
      <c r="L148" s="24">
        <f t="shared" si="45"/>
        <v>11</v>
      </c>
    </row>
    <row r="149" spans="1:12" s="21" customFormat="1" ht="18" customHeight="1" x14ac:dyDescent="0.2">
      <c r="A149" s="21" t="s">
        <v>215</v>
      </c>
      <c r="B149" t="s">
        <v>247</v>
      </c>
      <c r="C149" s="51" t="s">
        <v>50</v>
      </c>
      <c r="D149" s="6">
        <v>9781783619887</v>
      </c>
      <c r="E149" s="26" t="s">
        <v>92</v>
      </c>
      <c r="F149" t="s">
        <v>46</v>
      </c>
      <c r="G149" s="50">
        <v>0</v>
      </c>
      <c r="H149" s="36">
        <v>20</v>
      </c>
      <c r="I149" s="22"/>
      <c r="J149" s="38">
        <v>8</v>
      </c>
      <c r="K149" s="23">
        <f t="shared" si="48"/>
        <v>0</v>
      </c>
      <c r="L149" s="24">
        <f t="shared" si="45"/>
        <v>11</v>
      </c>
    </row>
    <row r="150" spans="1:12" s="21" customFormat="1" ht="18" customHeight="1" x14ac:dyDescent="0.2">
      <c r="A150" s="21" t="s">
        <v>215</v>
      </c>
      <c r="B150" t="s">
        <v>247</v>
      </c>
      <c r="C150" s="51" t="s">
        <v>50</v>
      </c>
      <c r="D150" s="6">
        <v>9781787556942</v>
      </c>
      <c r="E150" s="26" t="s">
        <v>92</v>
      </c>
      <c r="F150" t="s">
        <v>148</v>
      </c>
      <c r="G150" s="50">
        <v>0</v>
      </c>
      <c r="H150" s="36">
        <v>20</v>
      </c>
      <c r="I150" s="22"/>
      <c r="J150" s="38">
        <v>8</v>
      </c>
      <c r="K150" s="23">
        <f t="shared" si="48"/>
        <v>0</v>
      </c>
      <c r="L150" s="24">
        <f t="shared" si="45"/>
        <v>11</v>
      </c>
    </row>
    <row r="151" spans="1:12" s="21" customFormat="1" ht="18" customHeight="1" x14ac:dyDescent="0.2">
      <c r="A151" s="21" t="s">
        <v>215</v>
      </c>
      <c r="B151" t="s">
        <v>247</v>
      </c>
      <c r="C151" s="51" t="s">
        <v>50</v>
      </c>
      <c r="D151" s="6">
        <v>9781787557802</v>
      </c>
      <c r="E151" s="26" t="s">
        <v>92</v>
      </c>
      <c r="F151" t="s">
        <v>93</v>
      </c>
      <c r="G151" s="50">
        <v>0</v>
      </c>
      <c r="H151" s="36">
        <v>20</v>
      </c>
      <c r="I151" s="22"/>
      <c r="J151" s="38">
        <v>8</v>
      </c>
      <c r="K151" s="23">
        <f t="shared" si="48"/>
        <v>0</v>
      </c>
      <c r="L151" s="24">
        <f t="shared" si="45"/>
        <v>11</v>
      </c>
    </row>
    <row r="152" spans="1:12" s="21" customFormat="1" ht="18" customHeight="1" x14ac:dyDescent="0.2">
      <c r="A152" s="21" t="s">
        <v>215</v>
      </c>
      <c r="B152" t="s">
        <v>247</v>
      </c>
      <c r="C152" s="51" t="s">
        <v>50</v>
      </c>
      <c r="D152" s="6">
        <v>9781787557819</v>
      </c>
      <c r="E152" s="26" t="s">
        <v>92</v>
      </c>
      <c r="F152" t="s">
        <v>94</v>
      </c>
      <c r="G152" s="50">
        <v>0</v>
      </c>
      <c r="H152" s="36">
        <v>20</v>
      </c>
      <c r="I152" s="22"/>
      <c r="J152" s="38">
        <v>8</v>
      </c>
      <c r="K152" s="23">
        <f t="shared" si="48"/>
        <v>0</v>
      </c>
      <c r="L152" s="24">
        <f t="shared" si="45"/>
        <v>11</v>
      </c>
    </row>
    <row r="153" spans="1:12" s="21" customFormat="1" ht="18" customHeight="1" x14ac:dyDescent="0.2">
      <c r="A153" s="21" t="s">
        <v>215</v>
      </c>
      <c r="B153" t="s">
        <v>247</v>
      </c>
      <c r="C153" s="51" t="s">
        <v>50</v>
      </c>
      <c r="D153" s="6">
        <v>9781783619986</v>
      </c>
      <c r="E153" s="26" t="s">
        <v>92</v>
      </c>
      <c r="F153" t="s">
        <v>44</v>
      </c>
      <c r="G153" s="50">
        <v>0</v>
      </c>
      <c r="H153" s="36">
        <v>20</v>
      </c>
      <c r="I153" s="22"/>
      <c r="J153" s="38">
        <v>8</v>
      </c>
      <c r="K153" s="23">
        <f t="shared" si="48"/>
        <v>0</v>
      </c>
      <c r="L153" s="24">
        <f t="shared" si="45"/>
        <v>11</v>
      </c>
    </row>
    <row r="154" spans="1:12" s="21" customFormat="1" ht="18" customHeight="1" x14ac:dyDescent="0.2">
      <c r="A154" s="21" t="s">
        <v>215</v>
      </c>
      <c r="B154" t="s">
        <v>247</v>
      </c>
      <c r="C154" s="51" t="s">
        <v>50</v>
      </c>
      <c r="D154" s="6">
        <v>9781786647672</v>
      </c>
      <c r="E154" s="26" t="s">
        <v>92</v>
      </c>
      <c r="F154" t="s">
        <v>10</v>
      </c>
      <c r="G154" s="50">
        <v>0</v>
      </c>
      <c r="H154" s="36">
        <v>20</v>
      </c>
      <c r="I154" s="22"/>
      <c r="J154" s="38">
        <v>8</v>
      </c>
      <c r="K154" s="23">
        <f t="shared" si="48"/>
        <v>0</v>
      </c>
      <c r="L154" s="24">
        <f t="shared" ref="L154:L155" si="49">H154-(H154*$G$27)</f>
        <v>11</v>
      </c>
    </row>
    <row r="155" spans="1:12" s="21" customFormat="1" ht="18" customHeight="1" x14ac:dyDescent="0.2">
      <c r="A155" s="21" t="s">
        <v>215</v>
      </c>
      <c r="B155" t="s">
        <v>247</v>
      </c>
      <c r="C155" s="51" t="s">
        <v>50</v>
      </c>
      <c r="D155" s="6">
        <v>9781787556935</v>
      </c>
      <c r="E155" s="26" t="s">
        <v>92</v>
      </c>
      <c r="F155" t="s">
        <v>78</v>
      </c>
      <c r="G155" s="50">
        <v>0</v>
      </c>
      <c r="H155" s="36">
        <v>20</v>
      </c>
      <c r="I155" s="22"/>
      <c r="J155" s="38">
        <v>8</v>
      </c>
      <c r="K155" s="23">
        <f t="shared" si="48"/>
        <v>0</v>
      </c>
      <c r="L155" s="24">
        <f t="shared" si="49"/>
        <v>11</v>
      </c>
    </row>
    <row r="156" spans="1:12" s="21" customFormat="1" ht="18" customHeight="1" x14ac:dyDescent="0.2">
      <c r="A156" s="21" t="s">
        <v>215</v>
      </c>
      <c r="B156" t="s">
        <v>247</v>
      </c>
      <c r="C156" s="51" t="s">
        <v>50</v>
      </c>
      <c r="D156" s="6">
        <v>9781839641879</v>
      </c>
      <c r="E156" s="26" t="s">
        <v>92</v>
      </c>
      <c r="F156" t="s">
        <v>96</v>
      </c>
      <c r="G156" s="50">
        <v>0</v>
      </c>
      <c r="H156" s="36">
        <v>20</v>
      </c>
      <c r="I156" s="22"/>
      <c r="J156" s="38">
        <v>8</v>
      </c>
      <c r="K156" s="23">
        <f t="shared" ref="K156:K157" si="50">G156*L156</f>
        <v>0</v>
      </c>
      <c r="L156" s="24">
        <f>H156-(H156*$G$27)</f>
        <v>11</v>
      </c>
    </row>
    <row r="157" spans="1:12" s="21" customFormat="1" ht="18" customHeight="1" x14ac:dyDescent="0.2">
      <c r="A157" s="21" t="s">
        <v>215</v>
      </c>
      <c r="B157" t="s">
        <v>247</v>
      </c>
      <c r="C157" s="51" t="s">
        <v>50</v>
      </c>
      <c r="D157" s="6">
        <v>9781787552661</v>
      </c>
      <c r="E157" s="26" t="s">
        <v>92</v>
      </c>
      <c r="F157" t="s">
        <v>68</v>
      </c>
      <c r="G157" s="50">
        <v>0</v>
      </c>
      <c r="H157" s="36">
        <v>20</v>
      </c>
      <c r="I157" s="22"/>
      <c r="J157" s="38">
        <v>8</v>
      </c>
      <c r="K157" s="23">
        <f t="shared" si="50"/>
        <v>0</v>
      </c>
      <c r="L157" s="24">
        <f>H157-(H157*$G$27)</f>
        <v>11</v>
      </c>
    </row>
    <row r="158" spans="1:12" s="21" customFormat="1" ht="18" customHeight="1" x14ac:dyDescent="0.2">
      <c r="A158" s="21" t="s">
        <v>215</v>
      </c>
      <c r="B158" t="s">
        <v>247</v>
      </c>
      <c r="C158" s="51" t="s">
        <v>50</v>
      </c>
      <c r="D158" s="6">
        <v>9781786644626</v>
      </c>
      <c r="E158" s="26" t="s">
        <v>92</v>
      </c>
      <c r="F158" t="s">
        <v>54</v>
      </c>
      <c r="G158" s="50">
        <v>0</v>
      </c>
      <c r="H158" s="36">
        <v>20</v>
      </c>
      <c r="I158" s="22"/>
      <c r="J158" s="38">
        <v>8</v>
      </c>
      <c r="K158" s="23">
        <f>G158*L158</f>
        <v>0</v>
      </c>
      <c r="L158" s="24">
        <f t="shared" ref="L158:L159" si="51">H158-(H158*$G$27)</f>
        <v>11</v>
      </c>
    </row>
    <row r="159" spans="1:12" s="21" customFormat="1" ht="18" customHeight="1" x14ac:dyDescent="0.2">
      <c r="A159" s="21" t="s">
        <v>215</v>
      </c>
      <c r="B159" t="s">
        <v>247</v>
      </c>
      <c r="C159" s="51" t="s">
        <v>50</v>
      </c>
      <c r="D159" s="6">
        <v>9781786648051</v>
      </c>
      <c r="E159" s="26" t="s">
        <v>92</v>
      </c>
      <c r="F159" t="s">
        <v>13</v>
      </c>
      <c r="G159" s="50">
        <v>0</v>
      </c>
      <c r="H159" s="36">
        <v>20</v>
      </c>
      <c r="I159" s="22"/>
      <c r="J159" s="38">
        <v>8</v>
      </c>
      <c r="K159" s="23">
        <f>G159*L159</f>
        <v>0</v>
      </c>
      <c r="L159" s="24">
        <f t="shared" si="51"/>
        <v>11</v>
      </c>
    </row>
    <row r="160" spans="1:12" s="21" customFormat="1" ht="18" customHeight="1" x14ac:dyDescent="0.2">
      <c r="A160" s="21" t="s">
        <v>215</v>
      </c>
      <c r="B160" t="s">
        <v>247</v>
      </c>
      <c r="C160" s="51" t="s">
        <v>50</v>
      </c>
      <c r="D160" s="6">
        <v>9781786641816</v>
      </c>
      <c r="E160" s="26" t="s">
        <v>92</v>
      </c>
      <c r="F160" t="s">
        <v>52</v>
      </c>
      <c r="G160" s="50">
        <v>0</v>
      </c>
      <c r="H160" s="36">
        <v>20</v>
      </c>
      <c r="I160" s="22"/>
      <c r="J160" s="38">
        <v>8</v>
      </c>
      <c r="K160" s="23">
        <f t="shared" ref="K160:K161" si="52">G160*L160</f>
        <v>0</v>
      </c>
      <c r="L160" s="24">
        <f t="shared" ref="L160:L161" si="53">H160-(H160*$G$27)</f>
        <v>11</v>
      </c>
    </row>
    <row r="161" spans="1:12" s="21" customFormat="1" ht="18" customHeight="1" x14ac:dyDescent="0.2">
      <c r="A161" s="21" t="s">
        <v>215</v>
      </c>
      <c r="B161" t="s">
        <v>247</v>
      </c>
      <c r="C161" s="51" t="s">
        <v>50</v>
      </c>
      <c r="D161" s="6">
        <v>9781783619870</v>
      </c>
      <c r="E161" s="26" t="s">
        <v>92</v>
      </c>
      <c r="F161" t="s">
        <v>47</v>
      </c>
      <c r="G161" s="50">
        <v>0</v>
      </c>
      <c r="H161" s="36">
        <v>20</v>
      </c>
      <c r="I161" s="22"/>
      <c r="J161" s="38">
        <v>8</v>
      </c>
      <c r="K161" s="23">
        <f t="shared" si="52"/>
        <v>0</v>
      </c>
      <c r="L161" s="24">
        <f t="shared" si="53"/>
        <v>11</v>
      </c>
    </row>
    <row r="162" spans="1:12" s="21" customFormat="1" ht="18" customHeight="1" x14ac:dyDescent="0.2">
      <c r="A162" s="21" t="s">
        <v>215</v>
      </c>
      <c r="B162" t="s">
        <v>247</v>
      </c>
      <c r="C162" s="51" t="s">
        <v>50</v>
      </c>
      <c r="D162" s="6">
        <v>9781786645562</v>
      </c>
      <c r="E162" s="26" t="s">
        <v>92</v>
      </c>
      <c r="F162" t="s">
        <v>150</v>
      </c>
      <c r="G162" s="50">
        <v>0</v>
      </c>
      <c r="H162" s="36">
        <v>20</v>
      </c>
      <c r="I162" s="22"/>
      <c r="J162" s="38">
        <v>8</v>
      </c>
      <c r="K162" s="23">
        <f>G162*L162</f>
        <v>0</v>
      </c>
      <c r="L162" s="24">
        <f>H162-(H162*$G$27)</f>
        <v>11</v>
      </c>
    </row>
    <row r="163" spans="1:12" s="21" customFormat="1" ht="18" customHeight="1" x14ac:dyDescent="0.2">
      <c r="A163" s="21" t="s">
        <v>215</v>
      </c>
      <c r="B163" t="s">
        <v>247</v>
      </c>
      <c r="C163" s="51" t="s">
        <v>50</v>
      </c>
      <c r="D163" s="6">
        <v>9781786648044</v>
      </c>
      <c r="E163" s="26" t="s">
        <v>92</v>
      </c>
      <c r="F163" t="s">
        <v>12</v>
      </c>
      <c r="G163" s="50">
        <v>0</v>
      </c>
      <c r="H163" s="36">
        <v>20</v>
      </c>
      <c r="I163" s="22"/>
      <c r="J163" s="38">
        <v>8</v>
      </c>
      <c r="K163" s="23">
        <f>G163*L163</f>
        <v>0</v>
      </c>
      <c r="L163" s="24">
        <f>H163-(H163*$G$27)</f>
        <v>11</v>
      </c>
    </row>
    <row r="164" spans="1:12" s="21" customFormat="1" ht="18" customHeight="1" x14ac:dyDescent="0.2">
      <c r="A164" s="21" t="s">
        <v>215</v>
      </c>
      <c r="B164" t="s">
        <v>247</v>
      </c>
      <c r="C164" s="51" t="s">
        <v>50</v>
      </c>
      <c r="D164" s="6">
        <v>9781783616503</v>
      </c>
      <c r="E164" s="26" t="s">
        <v>92</v>
      </c>
      <c r="F164" t="s">
        <v>58</v>
      </c>
      <c r="G164" s="50">
        <v>0</v>
      </c>
      <c r="H164" s="36">
        <v>20</v>
      </c>
      <c r="I164" s="22"/>
      <c r="J164" s="38">
        <v>8</v>
      </c>
      <c r="K164" s="23">
        <f t="shared" ref="K164:K165" si="54">G164*L164</f>
        <v>0</v>
      </c>
      <c r="L164" s="24">
        <f t="shared" ref="L164:L165" si="55">H164-(H164*$G$27)</f>
        <v>11</v>
      </c>
    </row>
    <row r="165" spans="1:12" s="21" customFormat="1" ht="18" customHeight="1" x14ac:dyDescent="0.2">
      <c r="A165" s="21" t="s">
        <v>215</v>
      </c>
      <c r="B165" t="s">
        <v>247</v>
      </c>
      <c r="C165" s="51" t="s">
        <v>50</v>
      </c>
      <c r="D165" s="6">
        <v>9781839642371</v>
      </c>
      <c r="E165" s="26" t="s">
        <v>92</v>
      </c>
      <c r="F165" t="s">
        <v>139</v>
      </c>
      <c r="G165" s="50">
        <v>0</v>
      </c>
      <c r="H165" s="36">
        <v>20</v>
      </c>
      <c r="I165" s="22"/>
      <c r="J165" s="38">
        <v>8</v>
      </c>
      <c r="K165" s="23">
        <f t="shared" si="54"/>
        <v>0</v>
      </c>
      <c r="L165" s="24">
        <f t="shared" si="55"/>
        <v>11</v>
      </c>
    </row>
    <row r="166" spans="1:12" s="21" customFormat="1" ht="18" customHeight="1" x14ac:dyDescent="0.2">
      <c r="A166" s="21" t="s">
        <v>215</v>
      </c>
      <c r="B166" t="s">
        <v>247</v>
      </c>
      <c r="C166" s="51" t="s">
        <v>50</v>
      </c>
      <c r="D166" s="6">
        <v>9781786641823</v>
      </c>
      <c r="E166" s="26" t="s">
        <v>92</v>
      </c>
      <c r="F166" t="s">
        <v>53</v>
      </c>
      <c r="G166" s="50">
        <v>0</v>
      </c>
      <c r="H166" s="36">
        <v>20</v>
      </c>
      <c r="I166" s="22"/>
      <c r="J166" s="38">
        <v>8</v>
      </c>
      <c r="K166" s="23">
        <f t="shared" ref="K166:K171" si="56">G166*L166</f>
        <v>0</v>
      </c>
      <c r="L166" s="24">
        <f t="shared" ref="L166:L171" si="57">H166-(H166*$G$27)</f>
        <v>11</v>
      </c>
    </row>
    <row r="167" spans="1:12" s="21" customFormat="1" ht="18" customHeight="1" x14ac:dyDescent="0.2">
      <c r="A167" s="21" t="s">
        <v>215</v>
      </c>
      <c r="B167" t="s">
        <v>247</v>
      </c>
      <c r="C167" s="51" t="s">
        <v>50</v>
      </c>
      <c r="D167" s="6">
        <v>9781783619979</v>
      </c>
      <c r="E167" s="26" t="s">
        <v>92</v>
      </c>
      <c r="F167" t="s">
        <v>45</v>
      </c>
      <c r="G167" s="50">
        <v>0</v>
      </c>
      <c r="H167" s="36">
        <v>20</v>
      </c>
      <c r="I167" s="22"/>
      <c r="J167" s="38">
        <v>8</v>
      </c>
      <c r="K167" s="23">
        <f t="shared" si="56"/>
        <v>0</v>
      </c>
      <c r="L167" s="24">
        <f t="shared" si="57"/>
        <v>11</v>
      </c>
    </row>
    <row r="168" spans="1:12" s="21" customFormat="1" ht="18" customHeight="1" x14ac:dyDescent="0.2">
      <c r="A168" s="21" t="s">
        <v>215</v>
      </c>
      <c r="B168" t="s">
        <v>247</v>
      </c>
      <c r="C168" s="51" t="s">
        <v>50</v>
      </c>
      <c r="D168" s="6">
        <v>9781839644818</v>
      </c>
      <c r="E168" s="26" t="s">
        <v>92</v>
      </c>
      <c r="F168" t="s">
        <v>179</v>
      </c>
      <c r="G168" s="50">
        <v>0</v>
      </c>
      <c r="H168" s="36">
        <v>20</v>
      </c>
      <c r="I168" s="22"/>
      <c r="J168" s="38">
        <v>8</v>
      </c>
      <c r="K168" s="23">
        <f t="shared" si="56"/>
        <v>0</v>
      </c>
      <c r="L168" s="24">
        <f t="shared" si="57"/>
        <v>11</v>
      </c>
    </row>
    <row r="169" spans="1:12" s="21" customFormat="1" ht="18" customHeight="1" x14ac:dyDescent="0.2">
      <c r="A169" s="21" t="s">
        <v>215</v>
      </c>
      <c r="B169" t="s">
        <v>247</v>
      </c>
      <c r="C169" s="51" t="s">
        <v>50</v>
      </c>
      <c r="D169" s="6">
        <v>9781786644633</v>
      </c>
      <c r="E169" s="26" t="s">
        <v>92</v>
      </c>
      <c r="F169" t="s">
        <v>55</v>
      </c>
      <c r="G169" s="50">
        <v>0</v>
      </c>
      <c r="H169" s="36">
        <v>20</v>
      </c>
      <c r="I169" s="22"/>
      <c r="J169" s="38">
        <v>8</v>
      </c>
      <c r="K169" s="23">
        <f t="shared" si="56"/>
        <v>0</v>
      </c>
      <c r="L169" s="24">
        <f t="shared" si="57"/>
        <v>11</v>
      </c>
    </row>
    <row r="170" spans="1:12" s="21" customFormat="1" ht="18" customHeight="1" x14ac:dyDescent="0.2">
      <c r="A170" s="21" t="s">
        <v>215</v>
      </c>
      <c r="B170" t="s">
        <v>247</v>
      </c>
      <c r="C170" s="51" t="s">
        <v>50</v>
      </c>
      <c r="D170" s="6">
        <v>9781787555402</v>
      </c>
      <c r="E170" s="26" t="s">
        <v>92</v>
      </c>
      <c r="F170" t="s">
        <v>71</v>
      </c>
      <c r="G170" s="50">
        <v>0</v>
      </c>
      <c r="H170" s="36">
        <v>20</v>
      </c>
      <c r="I170" s="22"/>
      <c r="J170" s="38">
        <v>8</v>
      </c>
      <c r="K170" s="23">
        <f t="shared" si="56"/>
        <v>0</v>
      </c>
      <c r="L170" s="24">
        <f t="shared" si="57"/>
        <v>11</v>
      </c>
    </row>
    <row r="171" spans="1:12" s="21" customFormat="1" ht="18" customHeight="1" x14ac:dyDescent="0.2">
      <c r="A171" s="21" t="s">
        <v>215</v>
      </c>
      <c r="B171" t="s">
        <v>247</v>
      </c>
      <c r="C171" s="51" t="s">
        <v>50</v>
      </c>
      <c r="D171" s="6">
        <v>9781839649356</v>
      </c>
      <c r="E171" s="26" t="s">
        <v>92</v>
      </c>
      <c r="F171" t="s">
        <v>201</v>
      </c>
      <c r="G171" s="50">
        <v>0</v>
      </c>
      <c r="H171" s="36">
        <v>20</v>
      </c>
      <c r="I171" s="22"/>
      <c r="J171" s="38">
        <v>8</v>
      </c>
      <c r="K171" s="23">
        <f t="shared" si="56"/>
        <v>0</v>
      </c>
      <c r="L171" s="24">
        <f t="shared" si="57"/>
        <v>11</v>
      </c>
    </row>
    <row r="172" spans="1:12" ht="18" customHeight="1" x14ac:dyDescent="0.2">
      <c r="A172"/>
      <c r="C172"/>
      <c r="D172"/>
      <c r="F172"/>
      <c r="G172"/>
    </row>
    <row r="173" spans="1:12" s="25" customFormat="1" ht="13" customHeight="1" x14ac:dyDescent="0.2">
      <c r="A173" s="16" t="s">
        <v>401</v>
      </c>
      <c r="B173" s="18" t="s">
        <v>403</v>
      </c>
      <c r="C173" s="1" t="s">
        <v>39</v>
      </c>
      <c r="D173" s="43" t="s">
        <v>24</v>
      </c>
      <c r="E173" s="17" t="s">
        <v>91</v>
      </c>
      <c r="F173" s="16" t="s">
        <v>49</v>
      </c>
      <c r="G173" s="16" t="s">
        <v>41</v>
      </c>
      <c r="H173" s="18" t="s">
        <v>0</v>
      </c>
      <c r="I173" s="19" t="s">
        <v>1</v>
      </c>
      <c r="J173" s="1" t="s">
        <v>40</v>
      </c>
      <c r="K173" s="20" t="s">
        <v>42</v>
      </c>
      <c r="L173" s="16" t="s">
        <v>2</v>
      </c>
    </row>
    <row r="174" spans="1:12" s="21" customFormat="1" ht="18" customHeight="1" x14ac:dyDescent="0.2">
      <c r="A174" s="21" t="s">
        <v>254</v>
      </c>
      <c r="B174" t="s">
        <v>238</v>
      </c>
      <c r="C174" s="42">
        <v>44805</v>
      </c>
      <c r="D174" s="6">
        <v>9781804172230</v>
      </c>
      <c r="E174" s="26" t="s">
        <v>92</v>
      </c>
      <c r="F174" t="s">
        <v>255</v>
      </c>
      <c r="G174" s="50">
        <v>0</v>
      </c>
      <c r="H174" s="36">
        <v>8.99</v>
      </c>
      <c r="I174" s="22"/>
      <c r="J174" s="38">
        <v>36</v>
      </c>
      <c r="K174" s="23">
        <f t="shared" ref="K174:K185" si="58">G174*L174</f>
        <v>0</v>
      </c>
      <c r="L174" s="24">
        <f t="shared" ref="L174:L185" si="59">H174-(H174*$G$27)</f>
        <v>4.9400000000000004</v>
      </c>
    </row>
    <row r="175" spans="1:12" s="21" customFormat="1" ht="18" customHeight="1" x14ac:dyDescent="0.2">
      <c r="A175" s="21" t="s">
        <v>254</v>
      </c>
      <c r="B175" t="s">
        <v>238</v>
      </c>
      <c r="C175" s="42">
        <v>44805</v>
      </c>
      <c r="D175" s="6">
        <v>9781804172247</v>
      </c>
      <c r="E175" s="26" t="s">
        <v>92</v>
      </c>
      <c r="F175" t="s">
        <v>256</v>
      </c>
      <c r="G175" s="50">
        <v>0</v>
      </c>
      <c r="H175" s="36">
        <v>8.99</v>
      </c>
      <c r="I175" s="22"/>
      <c r="J175" s="38">
        <v>36</v>
      </c>
      <c r="K175" s="23">
        <f t="shared" si="58"/>
        <v>0</v>
      </c>
      <c r="L175" s="24">
        <f t="shared" si="59"/>
        <v>4.9400000000000004</v>
      </c>
    </row>
    <row r="176" spans="1:12" s="21" customFormat="1" ht="18" customHeight="1" x14ac:dyDescent="0.2">
      <c r="A176" s="21" t="s">
        <v>254</v>
      </c>
      <c r="B176" t="s">
        <v>238</v>
      </c>
      <c r="C176" s="51" t="s">
        <v>50</v>
      </c>
      <c r="D176" s="6">
        <v>9781839641800</v>
      </c>
      <c r="E176" s="26" t="s">
        <v>92</v>
      </c>
      <c r="F176" t="s">
        <v>122</v>
      </c>
      <c r="G176" s="50">
        <v>0</v>
      </c>
      <c r="H176" s="36">
        <v>8.99</v>
      </c>
      <c r="I176" s="22"/>
      <c r="J176" s="38">
        <v>36</v>
      </c>
      <c r="K176" s="23">
        <f t="shared" si="58"/>
        <v>0</v>
      </c>
      <c r="L176" s="24">
        <f t="shared" si="59"/>
        <v>4.9400000000000004</v>
      </c>
    </row>
    <row r="177" spans="1:12" s="21" customFormat="1" ht="18" customHeight="1" x14ac:dyDescent="0.2">
      <c r="A177" s="21" t="s">
        <v>254</v>
      </c>
      <c r="B177" t="s">
        <v>238</v>
      </c>
      <c r="C177" s="51" t="s">
        <v>50</v>
      </c>
      <c r="D177" s="6">
        <v>9781839641749</v>
      </c>
      <c r="E177" s="26" t="s">
        <v>92</v>
      </c>
      <c r="F177" t="s">
        <v>115</v>
      </c>
      <c r="G177" s="50">
        <v>0</v>
      </c>
      <c r="H177" s="36">
        <v>9.99</v>
      </c>
      <c r="I177" s="22"/>
      <c r="J177" s="38">
        <v>36</v>
      </c>
      <c r="K177" s="23">
        <f t="shared" si="58"/>
        <v>0</v>
      </c>
      <c r="L177" s="24">
        <f t="shared" si="59"/>
        <v>5.49</v>
      </c>
    </row>
    <row r="178" spans="1:12" s="21" customFormat="1" ht="18" customHeight="1" x14ac:dyDescent="0.2">
      <c r="A178" s="21" t="s">
        <v>254</v>
      </c>
      <c r="B178" t="s">
        <v>238</v>
      </c>
      <c r="C178" s="51" t="s">
        <v>50</v>
      </c>
      <c r="D178" s="6">
        <v>9781839642272</v>
      </c>
      <c r="E178" s="26" t="s">
        <v>92</v>
      </c>
      <c r="F178" t="s">
        <v>98</v>
      </c>
      <c r="G178" s="50">
        <v>0</v>
      </c>
      <c r="H178" s="36">
        <v>10.99</v>
      </c>
      <c r="I178" s="22"/>
      <c r="J178" s="38">
        <v>18</v>
      </c>
      <c r="K178" s="23">
        <f t="shared" si="58"/>
        <v>0</v>
      </c>
      <c r="L178" s="24">
        <f t="shared" si="59"/>
        <v>6.04</v>
      </c>
    </row>
    <row r="179" spans="1:12" s="21" customFormat="1" ht="18" customHeight="1" x14ac:dyDescent="0.2">
      <c r="A179" s="21" t="s">
        <v>254</v>
      </c>
      <c r="B179" t="s">
        <v>238</v>
      </c>
      <c r="C179" s="51" t="s">
        <v>50</v>
      </c>
      <c r="D179" s="6">
        <v>9781787556997</v>
      </c>
      <c r="E179" s="26" t="s">
        <v>92</v>
      </c>
      <c r="F179" t="s">
        <v>86</v>
      </c>
      <c r="G179" s="50">
        <v>0</v>
      </c>
      <c r="H179" s="36">
        <v>9.99</v>
      </c>
      <c r="I179" s="22"/>
      <c r="J179" s="38">
        <v>36</v>
      </c>
      <c r="K179" s="23">
        <f t="shared" si="58"/>
        <v>0</v>
      </c>
      <c r="L179" s="24">
        <f t="shared" si="59"/>
        <v>5.49</v>
      </c>
    </row>
    <row r="180" spans="1:12" s="21" customFormat="1" ht="18" customHeight="1" x14ac:dyDescent="0.2">
      <c r="A180" s="21" t="s">
        <v>254</v>
      </c>
      <c r="B180" t="s">
        <v>238</v>
      </c>
      <c r="C180" s="51" t="s">
        <v>50</v>
      </c>
      <c r="D180" s="6">
        <v>9781787556980</v>
      </c>
      <c r="E180" s="26" t="s">
        <v>92</v>
      </c>
      <c r="F180" t="s">
        <v>81</v>
      </c>
      <c r="G180" s="50">
        <v>0</v>
      </c>
      <c r="H180" s="36">
        <v>9.99</v>
      </c>
      <c r="I180" s="22"/>
      <c r="J180" s="38">
        <v>36</v>
      </c>
      <c r="K180" s="23">
        <f t="shared" si="58"/>
        <v>0</v>
      </c>
      <c r="L180" s="24">
        <f t="shared" si="59"/>
        <v>5.49</v>
      </c>
    </row>
    <row r="181" spans="1:12" s="21" customFormat="1" ht="18" customHeight="1" x14ac:dyDescent="0.2">
      <c r="A181" s="21" t="s">
        <v>254</v>
      </c>
      <c r="B181" t="s">
        <v>238</v>
      </c>
      <c r="C181" s="51" t="s">
        <v>50</v>
      </c>
      <c r="D181" s="6">
        <v>9781787557017</v>
      </c>
      <c r="E181" s="26" t="s">
        <v>92</v>
      </c>
      <c r="F181" t="s">
        <v>88</v>
      </c>
      <c r="G181" s="50">
        <v>0</v>
      </c>
      <c r="H181" s="36">
        <v>8.99</v>
      </c>
      <c r="I181" s="22"/>
      <c r="J181" s="38">
        <v>36</v>
      </c>
      <c r="K181" s="23">
        <f t="shared" si="58"/>
        <v>0</v>
      </c>
      <c r="L181" s="24">
        <f t="shared" si="59"/>
        <v>4.9400000000000004</v>
      </c>
    </row>
    <row r="182" spans="1:12" s="21" customFormat="1" ht="18" customHeight="1" x14ac:dyDescent="0.2">
      <c r="A182" s="21" t="s">
        <v>254</v>
      </c>
      <c r="B182" t="s">
        <v>238</v>
      </c>
      <c r="C182" s="51" t="s">
        <v>50</v>
      </c>
      <c r="D182" s="6">
        <v>9781787557000</v>
      </c>
      <c r="E182" s="26" t="s">
        <v>92</v>
      </c>
      <c r="F182" t="s">
        <v>87</v>
      </c>
      <c r="G182" s="50">
        <v>0</v>
      </c>
      <c r="H182" s="36">
        <v>8.99</v>
      </c>
      <c r="I182" s="22"/>
      <c r="J182" s="38">
        <v>36</v>
      </c>
      <c r="K182" s="23">
        <f t="shared" si="58"/>
        <v>0</v>
      </c>
      <c r="L182" s="24">
        <f t="shared" si="59"/>
        <v>4.9400000000000004</v>
      </c>
    </row>
    <row r="183" spans="1:12" s="21" customFormat="1" ht="18" customHeight="1" x14ac:dyDescent="0.2">
      <c r="A183" s="21" t="s">
        <v>254</v>
      </c>
      <c r="B183" t="s">
        <v>238</v>
      </c>
      <c r="C183" s="51" t="s">
        <v>50</v>
      </c>
      <c r="D183" s="6">
        <v>9781787556744</v>
      </c>
      <c r="E183" s="26" t="s">
        <v>92</v>
      </c>
      <c r="F183" t="s">
        <v>161</v>
      </c>
      <c r="G183" s="50">
        <v>0</v>
      </c>
      <c r="H183" s="36">
        <v>9.99</v>
      </c>
      <c r="I183" s="22"/>
      <c r="J183" s="38">
        <v>36</v>
      </c>
      <c r="K183" s="23">
        <f t="shared" si="58"/>
        <v>0</v>
      </c>
      <c r="L183" s="24">
        <f t="shared" si="59"/>
        <v>5.49</v>
      </c>
    </row>
    <row r="184" spans="1:12" s="21" customFormat="1" ht="18" customHeight="1" x14ac:dyDescent="0.2">
      <c r="A184" s="21" t="s">
        <v>254</v>
      </c>
      <c r="B184" t="s">
        <v>238</v>
      </c>
      <c r="C184" s="51" t="s">
        <v>50</v>
      </c>
      <c r="D184" s="6">
        <v>9781787556973</v>
      </c>
      <c r="E184" s="26" t="s">
        <v>92</v>
      </c>
      <c r="F184" t="s">
        <v>162</v>
      </c>
      <c r="G184" s="50">
        <v>0</v>
      </c>
      <c r="H184" s="36">
        <v>9.99</v>
      </c>
      <c r="I184" s="22"/>
      <c r="J184" s="38">
        <v>36</v>
      </c>
      <c r="K184" s="23">
        <f t="shared" si="58"/>
        <v>0</v>
      </c>
      <c r="L184" s="24">
        <f t="shared" si="59"/>
        <v>5.49</v>
      </c>
    </row>
    <row r="185" spans="1:12" s="21" customFormat="1" ht="18" customHeight="1" x14ac:dyDescent="0.2">
      <c r="A185" s="21" t="s">
        <v>254</v>
      </c>
      <c r="B185" t="s">
        <v>238</v>
      </c>
      <c r="C185" s="51" t="s">
        <v>50</v>
      </c>
      <c r="D185" s="6">
        <v>9781839642180</v>
      </c>
      <c r="E185" s="26" t="s">
        <v>92</v>
      </c>
      <c r="F185" t="s">
        <v>136</v>
      </c>
      <c r="G185" s="50">
        <v>0</v>
      </c>
      <c r="H185" s="36">
        <v>8.99</v>
      </c>
      <c r="I185" s="22"/>
      <c r="J185" s="38">
        <v>36</v>
      </c>
      <c r="K185" s="23">
        <f t="shared" si="58"/>
        <v>0</v>
      </c>
      <c r="L185" s="24">
        <f t="shared" si="59"/>
        <v>4.9400000000000004</v>
      </c>
    </row>
    <row r="186" spans="1:12" s="21" customFormat="1" ht="18" customHeight="1" x14ac:dyDescent="0.2">
      <c r="A186" s="21" t="s">
        <v>254</v>
      </c>
      <c r="B186" t="s">
        <v>238</v>
      </c>
      <c r="C186" s="51" t="s">
        <v>50</v>
      </c>
      <c r="D186" s="6">
        <v>9781787557857</v>
      </c>
      <c r="E186" s="26" t="s">
        <v>92</v>
      </c>
      <c r="F186" t="s">
        <v>107</v>
      </c>
      <c r="G186" s="50">
        <v>0</v>
      </c>
      <c r="H186" s="36">
        <v>9.99</v>
      </c>
      <c r="I186" s="22"/>
      <c r="J186" s="38">
        <v>36</v>
      </c>
      <c r="K186" s="23">
        <f t="shared" ref="K186:K187" si="60">G186*L186</f>
        <v>0</v>
      </c>
      <c r="L186" s="24">
        <f t="shared" ref="L186:L187" si="61">H186-(H186*$G$27)</f>
        <v>5.49</v>
      </c>
    </row>
    <row r="187" spans="1:12" s="21" customFormat="1" ht="18" customHeight="1" x14ac:dyDescent="0.2">
      <c r="A187" s="21" t="s">
        <v>254</v>
      </c>
      <c r="B187" t="s">
        <v>238</v>
      </c>
      <c r="C187" s="51" t="s">
        <v>50</v>
      </c>
      <c r="D187" s="6">
        <v>9781839649677</v>
      </c>
      <c r="E187" s="26" t="s">
        <v>92</v>
      </c>
      <c r="F187" t="s">
        <v>257</v>
      </c>
      <c r="G187" s="50">
        <v>0</v>
      </c>
      <c r="H187" s="36">
        <v>9.99</v>
      </c>
      <c r="I187" s="22"/>
      <c r="J187" s="38">
        <v>36</v>
      </c>
      <c r="K187" s="23">
        <f t="shared" si="60"/>
        <v>0</v>
      </c>
      <c r="L187" s="24">
        <f t="shared" si="61"/>
        <v>5.49</v>
      </c>
    </row>
    <row r="188" spans="1:12" s="21" customFormat="1" ht="18" customHeight="1" x14ac:dyDescent="0.2">
      <c r="A188" s="21" t="s">
        <v>254</v>
      </c>
      <c r="B188" t="s">
        <v>238</v>
      </c>
      <c r="C188" s="51" t="s">
        <v>50</v>
      </c>
      <c r="D188" s="6">
        <v>9781787557871</v>
      </c>
      <c r="E188" s="26" t="s">
        <v>92</v>
      </c>
      <c r="F188" t="s">
        <v>109</v>
      </c>
      <c r="G188" s="50">
        <v>0</v>
      </c>
      <c r="H188" s="36">
        <v>9.99</v>
      </c>
      <c r="I188" s="22"/>
      <c r="J188" s="38">
        <v>36</v>
      </c>
      <c r="K188" s="23">
        <f t="shared" ref="K188:K193" si="62">G188*L188</f>
        <v>0</v>
      </c>
      <c r="L188" s="24">
        <f t="shared" ref="L188:L193" si="63">H188-(H188*$G$27)</f>
        <v>5.49</v>
      </c>
    </row>
    <row r="189" spans="1:12" s="21" customFormat="1" ht="18" customHeight="1" x14ac:dyDescent="0.2">
      <c r="A189" s="21" t="s">
        <v>254</v>
      </c>
      <c r="B189" t="s">
        <v>238</v>
      </c>
      <c r="C189" s="51" t="s">
        <v>50</v>
      </c>
      <c r="D189" s="6">
        <v>9781787557024</v>
      </c>
      <c r="E189" s="26" t="s">
        <v>92</v>
      </c>
      <c r="F189" t="s">
        <v>82</v>
      </c>
      <c r="G189" s="50">
        <v>0</v>
      </c>
      <c r="H189" s="36">
        <v>9.99</v>
      </c>
      <c r="I189" s="22"/>
      <c r="J189" s="38">
        <v>36</v>
      </c>
      <c r="K189" s="23">
        <f t="shared" si="62"/>
        <v>0</v>
      </c>
      <c r="L189" s="24">
        <f t="shared" si="63"/>
        <v>5.49</v>
      </c>
    </row>
    <row r="190" spans="1:12" s="21" customFormat="1" ht="18" customHeight="1" x14ac:dyDescent="0.2">
      <c r="A190" s="21" t="s">
        <v>254</v>
      </c>
      <c r="B190" t="s">
        <v>238</v>
      </c>
      <c r="C190" s="51" t="s">
        <v>50</v>
      </c>
      <c r="D190" s="6">
        <v>9781787557079</v>
      </c>
      <c r="E190" s="26" t="s">
        <v>92</v>
      </c>
      <c r="F190" t="s">
        <v>164</v>
      </c>
      <c r="G190" s="50">
        <v>0</v>
      </c>
      <c r="H190" s="36">
        <v>9.99</v>
      </c>
      <c r="I190" s="22"/>
      <c r="J190" s="38">
        <v>36</v>
      </c>
      <c r="K190" s="23">
        <f t="shared" si="62"/>
        <v>0</v>
      </c>
      <c r="L190" s="24">
        <f t="shared" si="63"/>
        <v>5.49</v>
      </c>
    </row>
    <row r="191" spans="1:12" s="21" customFormat="1" ht="18" customHeight="1" x14ac:dyDescent="0.2">
      <c r="A191" s="21" t="s">
        <v>254</v>
      </c>
      <c r="B191" t="s">
        <v>238</v>
      </c>
      <c r="C191" s="51" t="s">
        <v>50</v>
      </c>
      <c r="D191" s="6">
        <v>9781839648779</v>
      </c>
      <c r="E191" s="26" t="s">
        <v>92</v>
      </c>
      <c r="F191" t="s">
        <v>196</v>
      </c>
      <c r="G191" s="50">
        <v>0</v>
      </c>
      <c r="H191" s="36">
        <v>8.99</v>
      </c>
      <c r="I191" s="22"/>
      <c r="J191" s="38">
        <v>36</v>
      </c>
      <c r="K191" s="23">
        <f t="shared" si="62"/>
        <v>0</v>
      </c>
      <c r="L191" s="24">
        <f t="shared" si="63"/>
        <v>4.9400000000000004</v>
      </c>
    </row>
    <row r="192" spans="1:12" s="21" customFormat="1" ht="18" customHeight="1" x14ac:dyDescent="0.2">
      <c r="A192" s="21" t="s">
        <v>254</v>
      </c>
      <c r="B192" t="s">
        <v>238</v>
      </c>
      <c r="C192" s="51" t="s">
        <v>50</v>
      </c>
      <c r="D192" s="6">
        <v>9781839641756</v>
      </c>
      <c r="E192" s="26" t="s">
        <v>92</v>
      </c>
      <c r="F192" t="s">
        <v>116</v>
      </c>
      <c r="G192" s="50">
        <v>0</v>
      </c>
      <c r="H192" s="36">
        <v>9.99</v>
      </c>
      <c r="I192" s="22"/>
      <c r="J192" s="38">
        <v>36</v>
      </c>
      <c r="K192" s="23">
        <f t="shared" si="62"/>
        <v>0</v>
      </c>
      <c r="L192" s="24">
        <f t="shared" si="63"/>
        <v>5.49</v>
      </c>
    </row>
    <row r="193" spans="1:12" s="21" customFormat="1" ht="18" customHeight="1" x14ac:dyDescent="0.2">
      <c r="A193" s="21" t="s">
        <v>254</v>
      </c>
      <c r="B193" t="s">
        <v>238</v>
      </c>
      <c r="C193" s="51" t="s">
        <v>50</v>
      </c>
      <c r="D193" s="6">
        <v>9781787557932</v>
      </c>
      <c r="E193" s="26" t="s">
        <v>92</v>
      </c>
      <c r="F193" t="s">
        <v>113</v>
      </c>
      <c r="G193" s="50">
        <v>0</v>
      </c>
      <c r="H193" s="36">
        <v>9.99</v>
      </c>
      <c r="I193" s="22"/>
      <c r="J193" s="38">
        <v>36</v>
      </c>
      <c r="K193" s="23">
        <f t="shared" si="62"/>
        <v>0</v>
      </c>
      <c r="L193" s="24">
        <f t="shared" si="63"/>
        <v>5.49</v>
      </c>
    </row>
    <row r="194" spans="1:12" s="21" customFormat="1" ht="18" customHeight="1" x14ac:dyDescent="0.2">
      <c r="A194" s="21" t="s">
        <v>254</v>
      </c>
      <c r="B194" t="s">
        <v>238</v>
      </c>
      <c r="C194" s="51" t="s">
        <v>50</v>
      </c>
      <c r="D194" s="6">
        <v>9781839647666</v>
      </c>
      <c r="E194" s="26" t="s">
        <v>92</v>
      </c>
      <c r="F194" t="s">
        <v>188</v>
      </c>
      <c r="G194" s="50">
        <v>0</v>
      </c>
      <c r="H194" s="36">
        <v>9.99</v>
      </c>
      <c r="I194" s="22"/>
      <c r="J194" s="38">
        <v>36</v>
      </c>
      <c r="K194" s="23">
        <f t="shared" ref="K194:K195" si="64">G194*L194</f>
        <v>0</v>
      </c>
      <c r="L194" s="24">
        <f t="shared" ref="L194:L195" si="65">H194-(H194*$G$27)</f>
        <v>5.49</v>
      </c>
    </row>
    <row r="195" spans="1:12" s="21" customFormat="1" ht="18" customHeight="1" x14ac:dyDescent="0.2">
      <c r="A195" s="21" t="s">
        <v>254</v>
      </c>
      <c r="B195" t="s">
        <v>238</v>
      </c>
      <c r="C195" s="51" t="s">
        <v>50</v>
      </c>
      <c r="D195" s="6">
        <v>9781839642258</v>
      </c>
      <c r="E195" s="26" t="s">
        <v>92</v>
      </c>
      <c r="F195" t="s">
        <v>137</v>
      </c>
      <c r="G195" s="50">
        <v>0</v>
      </c>
      <c r="H195" s="36">
        <v>9.99</v>
      </c>
      <c r="I195" s="22"/>
      <c r="J195" s="38">
        <v>36</v>
      </c>
      <c r="K195" s="23">
        <f t="shared" si="64"/>
        <v>0</v>
      </c>
      <c r="L195" s="24">
        <f t="shared" si="65"/>
        <v>5.49</v>
      </c>
    </row>
    <row r="196" spans="1:12" s="21" customFormat="1" ht="18" customHeight="1" x14ac:dyDescent="0.2">
      <c r="A196" s="21" t="s">
        <v>254</v>
      </c>
      <c r="B196" t="s">
        <v>238</v>
      </c>
      <c r="C196" s="51" t="s">
        <v>50</v>
      </c>
      <c r="D196" s="6">
        <v>9781787557048</v>
      </c>
      <c r="E196" s="26" t="s">
        <v>92</v>
      </c>
      <c r="F196" t="s">
        <v>85</v>
      </c>
      <c r="G196" s="50">
        <v>0</v>
      </c>
      <c r="H196" s="36">
        <v>9.99</v>
      </c>
      <c r="I196" s="22"/>
      <c r="J196" s="38">
        <v>36</v>
      </c>
      <c r="K196" s="23">
        <f t="shared" ref="K196:K197" si="66">G196*L196</f>
        <v>0</v>
      </c>
      <c r="L196" s="24">
        <f t="shared" ref="L196:L197" si="67">H196-(H196*$G$27)</f>
        <v>5.49</v>
      </c>
    </row>
    <row r="197" spans="1:12" s="21" customFormat="1" ht="18" customHeight="1" x14ac:dyDescent="0.2">
      <c r="A197" s="21" t="s">
        <v>254</v>
      </c>
      <c r="B197" t="s">
        <v>238</v>
      </c>
      <c r="C197" s="51" t="s">
        <v>50</v>
      </c>
      <c r="D197" s="6">
        <v>9781787557918</v>
      </c>
      <c r="E197" s="26" t="s">
        <v>92</v>
      </c>
      <c r="F197" t="s">
        <v>110</v>
      </c>
      <c r="G197" s="50">
        <v>0</v>
      </c>
      <c r="H197" s="36">
        <v>9.99</v>
      </c>
      <c r="I197" s="22"/>
      <c r="J197" s="38">
        <v>36</v>
      </c>
      <c r="K197" s="23">
        <f t="shared" si="66"/>
        <v>0</v>
      </c>
      <c r="L197" s="24">
        <f t="shared" si="67"/>
        <v>5.49</v>
      </c>
    </row>
    <row r="198" spans="1:12" s="21" customFormat="1" ht="18" customHeight="1" x14ac:dyDescent="0.2">
      <c r="A198" s="21" t="s">
        <v>254</v>
      </c>
      <c r="B198" t="s">
        <v>238</v>
      </c>
      <c r="C198" s="51" t="s">
        <v>50</v>
      </c>
      <c r="D198" s="6">
        <v>9781787557840</v>
      </c>
      <c r="E198" s="26" t="s">
        <v>92</v>
      </c>
      <c r="F198" t="s">
        <v>106</v>
      </c>
      <c r="G198" s="50">
        <v>0</v>
      </c>
      <c r="H198" s="36">
        <v>9.99</v>
      </c>
      <c r="I198" s="22"/>
      <c r="J198" s="38">
        <v>36</v>
      </c>
      <c r="K198" s="23">
        <f t="shared" ref="K198:K203" si="68">G198*L198</f>
        <v>0</v>
      </c>
      <c r="L198" s="24">
        <f t="shared" ref="L198:L203" si="69">H198-(H198*$G$27)</f>
        <v>5.49</v>
      </c>
    </row>
    <row r="199" spans="1:12" s="21" customFormat="1" ht="18" customHeight="1" x14ac:dyDescent="0.2">
      <c r="A199" s="21" t="s">
        <v>254</v>
      </c>
      <c r="B199" t="s">
        <v>238</v>
      </c>
      <c r="C199" s="51" t="s">
        <v>50</v>
      </c>
      <c r="D199" s="6">
        <v>9781787557055</v>
      </c>
      <c r="E199" s="26" t="s">
        <v>92</v>
      </c>
      <c r="F199" t="s">
        <v>163</v>
      </c>
      <c r="G199" s="50">
        <v>0</v>
      </c>
      <c r="H199" s="36">
        <v>10.99</v>
      </c>
      <c r="I199" s="22"/>
      <c r="J199" s="38">
        <v>18</v>
      </c>
      <c r="K199" s="23">
        <f t="shared" si="68"/>
        <v>0</v>
      </c>
      <c r="L199" s="24">
        <f t="shared" si="69"/>
        <v>6.04</v>
      </c>
    </row>
    <row r="200" spans="1:12" s="21" customFormat="1" ht="18" customHeight="1" x14ac:dyDescent="0.2">
      <c r="A200" s="21" t="s">
        <v>254</v>
      </c>
      <c r="B200" t="s">
        <v>238</v>
      </c>
      <c r="C200" s="51" t="s">
        <v>50</v>
      </c>
      <c r="D200" s="6">
        <v>9781787557031</v>
      </c>
      <c r="E200" s="26" t="s">
        <v>92</v>
      </c>
      <c r="F200" t="s">
        <v>83</v>
      </c>
      <c r="G200" s="50">
        <v>0</v>
      </c>
      <c r="H200" s="36">
        <v>9.99</v>
      </c>
      <c r="I200" s="22"/>
      <c r="J200" s="38">
        <v>36</v>
      </c>
      <c r="K200" s="23">
        <f t="shared" si="68"/>
        <v>0</v>
      </c>
      <c r="L200" s="24">
        <f t="shared" si="69"/>
        <v>5.49</v>
      </c>
    </row>
    <row r="201" spans="1:12" s="21" customFormat="1" ht="18" customHeight="1" x14ac:dyDescent="0.2">
      <c r="A201" s="21" t="s">
        <v>254</v>
      </c>
      <c r="B201" t="s">
        <v>238</v>
      </c>
      <c r="C201" s="51" t="s">
        <v>50</v>
      </c>
      <c r="D201" s="6">
        <v>9781787557062</v>
      </c>
      <c r="E201" s="26" t="s">
        <v>92</v>
      </c>
      <c r="F201" t="s">
        <v>84</v>
      </c>
      <c r="G201" s="50">
        <v>0</v>
      </c>
      <c r="H201" s="36">
        <v>10.99</v>
      </c>
      <c r="I201" s="22"/>
      <c r="J201" s="38">
        <v>18</v>
      </c>
      <c r="K201" s="23">
        <f t="shared" si="68"/>
        <v>0</v>
      </c>
      <c r="L201" s="24">
        <f t="shared" si="69"/>
        <v>6.04</v>
      </c>
    </row>
    <row r="202" spans="1:12" s="21" customFormat="1" ht="18" customHeight="1" x14ac:dyDescent="0.2">
      <c r="A202" s="21" t="s">
        <v>254</v>
      </c>
      <c r="B202" t="s">
        <v>238</v>
      </c>
      <c r="C202" s="51" t="s">
        <v>50</v>
      </c>
      <c r="D202" s="6">
        <v>9781839647642</v>
      </c>
      <c r="E202" s="26" t="s">
        <v>92</v>
      </c>
      <c r="F202" t="s">
        <v>186</v>
      </c>
      <c r="G202" s="50">
        <v>0</v>
      </c>
      <c r="H202" s="36">
        <v>9.99</v>
      </c>
      <c r="I202" s="22"/>
      <c r="J202" s="38">
        <v>18</v>
      </c>
      <c r="K202" s="23">
        <f t="shared" si="68"/>
        <v>0</v>
      </c>
      <c r="L202" s="24">
        <f t="shared" si="69"/>
        <v>5.49</v>
      </c>
    </row>
    <row r="203" spans="1:12" s="21" customFormat="1" ht="18" customHeight="1" x14ac:dyDescent="0.2">
      <c r="A203" s="21" t="s">
        <v>254</v>
      </c>
      <c r="B203" t="s">
        <v>238</v>
      </c>
      <c r="C203" s="51" t="s">
        <v>50</v>
      </c>
      <c r="D203" s="6">
        <v>9781839642265</v>
      </c>
      <c r="E203" s="26" t="s">
        <v>92</v>
      </c>
      <c r="F203" t="s">
        <v>138</v>
      </c>
      <c r="G203" s="50">
        <v>0</v>
      </c>
      <c r="H203" s="36">
        <v>8.99</v>
      </c>
      <c r="I203" s="22"/>
      <c r="J203" s="38">
        <v>36</v>
      </c>
      <c r="K203" s="23">
        <f t="shared" si="68"/>
        <v>0</v>
      </c>
      <c r="L203" s="24">
        <f t="shared" si="69"/>
        <v>4.9400000000000004</v>
      </c>
    </row>
    <row r="204" spans="1:12" s="21" customFormat="1" ht="18" customHeight="1" x14ac:dyDescent="0.2">
      <c r="A204" s="21" t="s">
        <v>254</v>
      </c>
      <c r="B204" t="s">
        <v>238</v>
      </c>
      <c r="C204" s="51" t="s">
        <v>50</v>
      </c>
      <c r="D204" s="6">
        <v>9781839642289</v>
      </c>
      <c r="E204" s="26" t="s">
        <v>92</v>
      </c>
      <c r="F204" t="s">
        <v>258</v>
      </c>
      <c r="G204" s="50">
        <v>0</v>
      </c>
      <c r="H204" s="36">
        <v>8.99</v>
      </c>
      <c r="I204" s="22"/>
      <c r="J204" s="38">
        <v>36</v>
      </c>
      <c r="K204" s="23">
        <f t="shared" ref="K204:K205" si="70">G204*L204</f>
        <v>0</v>
      </c>
      <c r="L204" s="24">
        <f t="shared" ref="L204:L205" si="71">H204-(H204*$G$27)</f>
        <v>4.9400000000000004</v>
      </c>
    </row>
    <row r="205" spans="1:12" s="21" customFormat="1" ht="18" customHeight="1" x14ac:dyDescent="0.2">
      <c r="A205" s="21" t="s">
        <v>254</v>
      </c>
      <c r="B205" t="s">
        <v>238</v>
      </c>
      <c r="C205" s="51" t="s">
        <v>50</v>
      </c>
      <c r="D205" s="6">
        <v>9781839641732</v>
      </c>
      <c r="E205" s="26" t="s">
        <v>92</v>
      </c>
      <c r="F205" t="s">
        <v>73</v>
      </c>
      <c r="G205" s="50">
        <v>0</v>
      </c>
      <c r="H205" s="36">
        <v>10.99</v>
      </c>
      <c r="I205" s="22"/>
      <c r="J205" s="38">
        <v>18</v>
      </c>
      <c r="K205" s="23">
        <f t="shared" si="70"/>
        <v>0</v>
      </c>
      <c r="L205" s="24">
        <f t="shared" si="71"/>
        <v>6.04</v>
      </c>
    </row>
    <row r="206" spans="1:12" s="21" customFormat="1" ht="18" customHeight="1" x14ac:dyDescent="0.2">
      <c r="A206" s="21" t="s">
        <v>254</v>
      </c>
      <c r="B206" t="s">
        <v>238</v>
      </c>
      <c r="C206" s="51" t="s">
        <v>50</v>
      </c>
      <c r="D206" s="6">
        <v>9781839641824</v>
      </c>
      <c r="E206" s="26" t="s">
        <v>92</v>
      </c>
      <c r="F206" t="s">
        <v>124</v>
      </c>
      <c r="G206" s="50">
        <v>0</v>
      </c>
      <c r="H206" s="36">
        <v>9.99</v>
      </c>
      <c r="I206" s="22"/>
      <c r="J206" s="38">
        <v>36</v>
      </c>
      <c r="K206" s="23">
        <f t="shared" ref="K206:K215" si="72">G206*L206</f>
        <v>0</v>
      </c>
      <c r="L206" s="24">
        <f t="shared" ref="L206:L215" si="73">H206-(H206*$G$27)</f>
        <v>5.49</v>
      </c>
    </row>
    <row r="207" spans="1:12" s="21" customFormat="1" ht="18" customHeight="1" x14ac:dyDescent="0.2">
      <c r="A207" s="21" t="s">
        <v>254</v>
      </c>
      <c r="B207" t="s">
        <v>238</v>
      </c>
      <c r="C207" s="51" t="s">
        <v>50</v>
      </c>
      <c r="D207" s="6">
        <v>9781787557949</v>
      </c>
      <c r="E207" s="26" t="s">
        <v>92</v>
      </c>
      <c r="F207" t="s">
        <v>114</v>
      </c>
      <c r="G207" s="50">
        <v>0</v>
      </c>
      <c r="H207" s="36">
        <v>9.99</v>
      </c>
      <c r="I207" s="22"/>
      <c r="J207" s="38">
        <v>36</v>
      </c>
      <c r="K207" s="23">
        <f t="shared" si="72"/>
        <v>0</v>
      </c>
      <c r="L207" s="24">
        <f t="shared" si="73"/>
        <v>5.49</v>
      </c>
    </row>
    <row r="208" spans="1:12" s="21" customFormat="1" ht="18" customHeight="1" x14ac:dyDescent="0.2">
      <c r="A208" s="21" t="s">
        <v>254</v>
      </c>
      <c r="B208" t="s">
        <v>238</v>
      </c>
      <c r="C208" s="51" t="s">
        <v>50</v>
      </c>
      <c r="D208" s="6">
        <v>9781839641725</v>
      </c>
      <c r="E208" s="26" t="s">
        <v>92</v>
      </c>
      <c r="F208" t="s">
        <v>119</v>
      </c>
      <c r="G208" s="50">
        <v>0</v>
      </c>
      <c r="H208" s="36">
        <v>8.99</v>
      </c>
      <c r="I208" s="22"/>
      <c r="J208" s="38">
        <v>36</v>
      </c>
      <c r="K208" s="23">
        <f t="shared" si="72"/>
        <v>0</v>
      </c>
      <c r="L208" s="24">
        <f t="shared" si="73"/>
        <v>4.9400000000000004</v>
      </c>
    </row>
    <row r="209" spans="1:12" s="21" customFormat="1" ht="18" customHeight="1" x14ac:dyDescent="0.2">
      <c r="A209" s="21" t="s">
        <v>254</v>
      </c>
      <c r="B209" t="s">
        <v>238</v>
      </c>
      <c r="C209" s="51" t="s">
        <v>50</v>
      </c>
      <c r="D209" s="6">
        <v>9781839641831</v>
      </c>
      <c r="E209" s="26" t="s">
        <v>92</v>
      </c>
      <c r="F209" t="s">
        <v>125</v>
      </c>
      <c r="G209" s="50">
        <v>0</v>
      </c>
      <c r="H209" s="36">
        <v>9.99</v>
      </c>
      <c r="I209" s="22"/>
      <c r="J209" s="38">
        <v>36</v>
      </c>
      <c r="K209" s="23">
        <f t="shared" si="72"/>
        <v>0</v>
      </c>
      <c r="L209" s="24">
        <f t="shared" si="73"/>
        <v>5.49</v>
      </c>
    </row>
    <row r="210" spans="1:12" s="21" customFormat="1" ht="18" customHeight="1" x14ac:dyDescent="0.2">
      <c r="A210" s="21" t="s">
        <v>254</v>
      </c>
      <c r="B210" t="s">
        <v>238</v>
      </c>
      <c r="C210" s="51" t="s">
        <v>50</v>
      </c>
      <c r="D210" s="6">
        <v>9781787557864</v>
      </c>
      <c r="E210" s="26" t="s">
        <v>92</v>
      </c>
      <c r="F210" t="s">
        <v>108</v>
      </c>
      <c r="G210" s="50">
        <v>0</v>
      </c>
      <c r="H210" s="36">
        <v>8.99</v>
      </c>
      <c r="I210" s="22"/>
      <c r="J210" s="38">
        <v>36</v>
      </c>
      <c r="K210" s="23">
        <f t="shared" si="72"/>
        <v>0</v>
      </c>
      <c r="L210" s="24">
        <f t="shared" si="73"/>
        <v>4.9400000000000004</v>
      </c>
    </row>
    <row r="211" spans="1:12" s="21" customFormat="1" ht="18" customHeight="1" x14ac:dyDescent="0.2">
      <c r="A211" s="21" t="s">
        <v>254</v>
      </c>
      <c r="B211" t="s">
        <v>238</v>
      </c>
      <c r="C211" s="51" t="s">
        <v>50</v>
      </c>
      <c r="D211" s="6">
        <v>9781839641763</v>
      </c>
      <c r="E211" s="26" t="s">
        <v>92</v>
      </c>
      <c r="F211" t="s">
        <v>117</v>
      </c>
      <c r="G211" s="50">
        <v>0</v>
      </c>
      <c r="H211" s="36">
        <v>8.99</v>
      </c>
      <c r="I211" s="22"/>
      <c r="J211" s="38">
        <v>36</v>
      </c>
      <c r="K211" s="23">
        <f t="shared" si="72"/>
        <v>0</v>
      </c>
      <c r="L211" s="24">
        <f t="shared" si="73"/>
        <v>4.9400000000000004</v>
      </c>
    </row>
    <row r="212" spans="1:12" s="21" customFormat="1" ht="18" customHeight="1" x14ac:dyDescent="0.2">
      <c r="A212" s="21" t="s">
        <v>254</v>
      </c>
      <c r="B212" t="s">
        <v>238</v>
      </c>
      <c r="C212" s="51" t="s">
        <v>50</v>
      </c>
      <c r="D212" s="6">
        <v>9781839642166</v>
      </c>
      <c r="E212" s="26" t="s">
        <v>92</v>
      </c>
      <c r="F212" t="s">
        <v>135</v>
      </c>
      <c r="G212" s="50">
        <v>0</v>
      </c>
      <c r="H212" s="36">
        <v>9.99</v>
      </c>
      <c r="I212" s="22"/>
      <c r="J212" s="38">
        <v>36</v>
      </c>
      <c r="K212" s="23">
        <f t="shared" si="72"/>
        <v>0</v>
      </c>
      <c r="L212" s="24">
        <f t="shared" si="73"/>
        <v>5.49</v>
      </c>
    </row>
    <row r="213" spans="1:12" s="21" customFormat="1" ht="18" customHeight="1" x14ac:dyDescent="0.2">
      <c r="A213" s="21" t="s">
        <v>254</v>
      </c>
      <c r="B213" t="s">
        <v>238</v>
      </c>
      <c r="C213" s="51" t="s">
        <v>50</v>
      </c>
      <c r="D213" s="6">
        <v>9781787557833</v>
      </c>
      <c r="E213" s="26" t="s">
        <v>92</v>
      </c>
      <c r="F213" t="s">
        <v>105</v>
      </c>
      <c r="G213" s="50">
        <v>0</v>
      </c>
      <c r="H213" s="36">
        <v>9.99</v>
      </c>
      <c r="I213" s="22"/>
      <c r="J213" s="38">
        <v>36</v>
      </c>
      <c r="K213" s="23">
        <f t="shared" si="72"/>
        <v>0</v>
      </c>
      <c r="L213" s="24">
        <f t="shared" si="73"/>
        <v>5.49</v>
      </c>
    </row>
    <row r="214" spans="1:12" s="21" customFormat="1" ht="18" customHeight="1" x14ac:dyDescent="0.2">
      <c r="A214" s="21" t="s">
        <v>254</v>
      </c>
      <c r="B214" t="s">
        <v>238</v>
      </c>
      <c r="C214" s="51" t="s">
        <v>50</v>
      </c>
      <c r="D214" s="6">
        <v>9781839649691</v>
      </c>
      <c r="E214" s="26" t="s">
        <v>92</v>
      </c>
      <c r="F214" t="s">
        <v>203</v>
      </c>
      <c r="G214" s="50">
        <v>0</v>
      </c>
      <c r="H214" s="36">
        <v>8.99</v>
      </c>
      <c r="I214" s="22"/>
      <c r="J214" s="38">
        <v>36</v>
      </c>
      <c r="K214" s="23">
        <f t="shared" si="72"/>
        <v>0</v>
      </c>
      <c r="L214" s="24">
        <f t="shared" si="73"/>
        <v>4.9400000000000004</v>
      </c>
    </row>
    <row r="215" spans="1:12" s="21" customFormat="1" ht="18" customHeight="1" x14ac:dyDescent="0.2">
      <c r="A215" s="21" t="s">
        <v>254</v>
      </c>
      <c r="B215" t="s">
        <v>238</v>
      </c>
      <c r="C215" s="51" t="s">
        <v>50</v>
      </c>
      <c r="D215" s="6">
        <v>9781787557901</v>
      </c>
      <c r="E215" s="26" t="s">
        <v>92</v>
      </c>
      <c r="F215" t="s">
        <v>112</v>
      </c>
      <c r="G215" s="50">
        <v>0</v>
      </c>
      <c r="H215" s="36">
        <v>10.99</v>
      </c>
      <c r="I215" s="22"/>
      <c r="J215" s="38">
        <v>18</v>
      </c>
      <c r="K215" s="23">
        <f t="shared" si="72"/>
        <v>0</v>
      </c>
      <c r="L215" s="24">
        <f t="shared" si="73"/>
        <v>6.04</v>
      </c>
    </row>
    <row r="216" spans="1:12" s="21" customFormat="1" ht="18" customHeight="1" x14ac:dyDescent="0.2">
      <c r="A216" s="21" t="s">
        <v>254</v>
      </c>
      <c r="B216" t="s">
        <v>238</v>
      </c>
      <c r="C216" s="51" t="s">
        <v>50</v>
      </c>
      <c r="D216" s="6">
        <v>9781787557826</v>
      </c>
      <c r="E216" s="26" t="s">
        <v>92</v>
      </c>
      <c r="F216" t="s">
        <v>104</v>
      </c>
      <c r="G216" s="50">
        <v>0</v>
      </c>
      <c r="H216" s="36">
        <v>9.99</v>
      </c>
      <c r="I216" s="22"/>
      <c r="J216" s="38">
        <v>36</v>
      </c>
      <c r="K216" s="23">
        <f t="shared" ref="K216:K217" si="74">G216*L216</f>
        <v>0</v>
      </c>
      <c r="L216" s="24">
        <f t="shared" si="5"/>
        <v>5.49</v>
      </c>
    </row>
    <row r="217" spans="1:12" s="21" customFormat="1" ht="18" customHeight="1" x14ac:dyDescent="0.2">
      <c r="A217" s="21" t="s">
        <v>254</v>
      </c>
      <c r="B217" t="s">
        <v>238</v>
      </c>
      <c r="C217" s="51" t="s">
        <v>50</v>
      </c>
      <c r="D217" s="6">
        <v>9781839647659</v>
      </c>
      <c r="E217" s="26" t="s">
        <v>92</v>
      </c>
      <c r="F217" t="s">
        <v>187</v>
      </c>
      <c r="G217" s="50">
        <v>0</v>
      </c>
      <c r="H217" s="36">
        <v>9.99</v>
      </c>
      <c r="I217" s="22"/>
      <c r="J217" s="38">
        <v>36</v>
      </c>
      <c r="K217" s="23">
        <f t="shared" si="74"/>
        <v>0</v>
      </c>
      <c r="L217" s="24">
        <f t="shared" si="5"/>
        <v>5.49</v>
      </c>
    </row>
    <row r="218" spans="1:12" s="21" customFormat="1" ht="18" customHeight="1" x14ac:dyDescent="0.2">
      <c r="A218" s="21" t="s">
        <v>254</v>
      </c>
      <c r="B218" t="s">
        <v>238</v>
      </c>
      <c r="C218" s="51" t="s">
        <v>50</v>
      </c>
      <c r="D218" s="6">
        <v>9781839642173</v>
      </c>
      <c r="E218" s="26" t="s">
        <v>92</v>
      </c>
      <c r="F218" t="s">
        <v>160</v>
      </c>
      <c r="G218" s="50">
        <v>0</v>
      </c>
      <c r="H218" s="36">
        <v>9.99</v>
      </c>
      <c r="I218" s="22"/>
      <c r="J218" s="38">
        <v>36</v>
      </c>
      <c r="K218" s="23">
        <f>G218*L218</f>
        <v>0</v>
      </c>
      <c r="L218" s="24">
        <f>H218-(H218*$G$27)</f>
        <v>5.49</v>
      </c>
    </row>
    <row r="219" spans="1:12" s="21" customFormat="1" ht="18" customHeight="1" x14ac:dyDescent="0.2">
      <c r="A219" s="21" t="s">
        <v>254</v>
      </c>
      <c r="B219" t="s">
        <v>238</v>
      </c>
      <c r="C219" s="51" t="s">
        <v>50</v>
      </c>
      <c r="D219" s="6">
        <v>9781787557956</v>
      </c>
      <c r="E219" s="26" t="s">
        <v>92</v>
      </c>
      <c r="F219" t="s">
        <v>181</v>
      </c>
      <c r="G219" s="50">
        <v>0</v>
      </c>
      <c r="H219" s="36">
        <v>10.99</v>
      </c>
      <c r="I219" s="22"/>
      <c r="J219" s="38">
        <v>36</v>
      </c>
      <c r="K219" s="23">
        <f>G219*L219</f>
        <v>0</v>
      </c>
      <c r="L219" s="24">
        <f>H219-(H219*$G$27)</f>
        <v>6.04</v>
      </c>
    </row>
    <row r="220" spans="1:12" s="21" customFormat="1" ht="18" customHeight="1" x14ac:dyDescent="0.2">
      <c r="A220" s="21" t="s">
        <v>254</v>
      </c>
      <c r="B220" t="s">
        <v>238</v>
      </c>
      <c r="C220" s="51" t="s">
        <v>50</v>
      </c>
      <c r="D220" s="6">
        <v>9781839648786</v>
      </c>
      <c r="E220" s="26" t="s">
        <v>92</v>
      </c>
      <c r="F220" t="s">
        <v>197</v>
      </c>
      <c r="G220" s="50">
        <v>0</v>
      </c>
      <c r="H220" s="36">
        <v>8.99</v>
      </c>
      <c r="I220" s="22"/>
      <c r="J220" s="38">
        <v>36</v>
      </c>
      <c r="K220" s="23">
        <f t="shared" ref="K220:K221" si="75">G220*L220</f>
        <v>0</v>
      </c>
      <c r="L220" s="24">
        <f t="shared" ref="L220:L221" si="76">H220-(H220*$G$27)</f>
        <v>4.9400000000000004</v>
      </c>
    </row>
    <row r="221" spans="1:12" s="21" customFormat="1" ht="18" customHeight="1" x14ac:dyDescent="0.2">
      <c r="A221" s="21" t="s">
        <v>254</v>
      </c>
      <c r="B221" t="s">
        <v>238</v>
      </c>
      <c r="C221" s="51" t="s">
        <v>50</v>
      </c>
      <c r="D221" s="6">
        <v>9781787557925</v>
      </c>
      <c r="E221" s="26" t="s">
        <v>92</v>
      </c>
      <c r="F221" t="s">
        <v>111</v>
      </c>
      <c r="G221" s="50">
        <v>0</v>
      </c>
      <c r="H221" s="36">
        <v>9.99</v>
      </c>
      <c r="I221" s="22"/>
      <c r="J221" s="38">
        <v>36</v>
      </c>
      <c r="K221" s="23">
        <f t="shared" si="75"/>
        <v>0</v>
      </c>
      <c r="L221" s="24">
        <f t="shared" si="76"/>
        <v>5.49</v>
      </c>
    </row>
    <row r="222" spans="1:12" s="21" customFormat="1" ht="18" customHeight="1" x14ac:dyDescent="0.2">
      <c r="A222" s="21" t="s">
        <v>254</v>
      </c>
      <c r="B222" t="s">
        <v>238</v>
      </c>
      <c r="C222" s="51" t="s">
        <v>50</v>
      </c>
      <c r="D222" s="6">
        <v>9781839641787</v>
      </c>
      <c r="E222" s="26" t="s">
        <v>92</v>
      </c>
      <c r="F222" t="s">
        <v>120</v>
      </c>
      <c r="G222" s="50">
        <v>0</v>
      </c>
      <c r="H222" s="36">
        <v>9.99</v>
      </c>
      <c r="I222" s="22"/>
      <c r="J222" s="38">
        <v>36</v>
      </c>
      <c r="K222" s="23">
        <f>G222*L222</f>
        <v>0</v>
      </c>
      <c r="L222" s="24">
        <f>H222-(H222*$G$27)</f>
        <v>5.49</v>
      </c>
    </row>
    <row r="223" spans="1:12" s="21" customFormat="1" ht="18" customHeight="1" x14ac:dyDescent="0.2">
      <c r="A223" s="21" t="s">
        <v>254</v>
      </c>
      <c r="B223" t="s">
        <v>238</v>
      </c>
      <c r="C223" s="51" t="s">
        <v>50</v>
      </c>
      <c r="D223" s="6">
        <v>9781839641794</v>
      </c>
      <c r="E223" s="26" t="s">
        <v>92</v>
      </c>
      <c r="F223" t="s">
        <v>121</v>
      </c>
      <c r="G223" s="50">
        <v>0</v>
      </c>
      <c r="H223" s="36">
        <v>8.99</v>
      </c>
      <c r="I223" s="22"/>
      <c r="J223" s="38">
        <v>36</v>
      </c>
      <c r="K223" s="23">
        <f>G223*L223</f>
        <v>0</v>
      </c>
      <c r="L223" s="24">
        <f>H223-(H223*$G$27)</f>
        <v>4.9400000000000004</v>
      </c>
    </row>
    <row r="224" spans="1:12" s="21" customFormat="1" ht="18" customHeight="1" x14ac:dyDescent="0.2">
      <c r="A224" s="21" t="s">
        <v>254</v>
      </c>
      <c r="B224" t="s">
        <v>238</v>
      </c>
      <c r="C224" s="51" t="s">
        <v>50</v>
      </c>
      <c r="D224" s="6">
        <v>9781839649684</v>
      </c>
      <c r="E224" s="26" t="s">
        <v>92</v>
      </c>
      <c r="F224" t="s">
        <v>202</v>
      </c>
      <c r="G224" s="50">
        <v>0</v>
      </c>
      <c r="H224" s="36">
        <v>8.99</v>
      </c>
      <c r="I224" s="22"/>
      <c r="J224" s="38">
        <v>36</v>
      </c>
      <c r="K224" s="23">
        <f>G224*L224</f>
        <v>0</v>
      </c>
      <c r="L224" s="24">
        <f>H224-(H224*$G$27)</f>
        <v>4.9400000000000004</v>
      </c>
    </row>
    <row r="225" spans="1:12" s="21" customFormat="1" ht="18" customHeight="1" x14ac:dyDescent="0.2">
      <c r="A225" s="21" t="s">
        <v>254</v>
      </c>
      <c r="B225" t="s">
        <v>238</v>
      </c>
      <c r="C225" s="51" t="s">
        <v>50</v>
      </c>
      <c r="D225" s="6">
        <v>9781839641770</v>
      </c>
      <c r="E225" s="26" t="s">
        <v>92</v>
      </c>
      <c r="F225" t="s">
        <v>118</v>
      </c>
      <c r="G225" s="50">
        <v>0</v>
      </c>
      <c r="H225" s="36">
        <v>9.99</v>
      </c>
      <c r="I225" s="22"/>
      <c r="J225" s="38">
        <v>36</v>
      </c>
      <c r="K225" s="23">
        <f>G225*L225</f>
        <v>0</v>
      </c>
      <c r="L225" s="24">
        <f>H225-(H225*$G$27)</f>
        <v>5.49</v>
      </c>
    </row>
    <row r="226" spans="1:12" s="21" customFormat="1" ht="18" customHeight="1" x14ac:dyDescent="0.2">
      <c r="A226" s="21" t="s">
        <v>254</v>
      </c>
      <c r="B226" t="s">
        <v>238</v>
      </c>
      <c r="C226" s="51" t="s">
        <v>50</v>
      </c>
      <c r="D226" s="6">
        <v>9781839641817</v>
      </c>
      <c r="E226" s="26" t="s">
        <v>92</v>
      </c>
      <c r="F226" t="s">
        <v>123</v>
      </c>
      <c r="G226" s="50">
        <v>0</v>
      </c>
      <c r="H226" s="36">
        <v>9.99</v>
      </c>
      <c r="I226" s="22"/>
      <c r="J226" s="38">
        <v>36</v>
      </c>
      <c r="K226" s="23">
        <f>G226*L226</f>
        <v>0</v>
      </c>
      <c r="L226" s="24">
        <f>H226-(H226*$G$27)</f>
        <v>5.49</v>
      </c>
    </row>
    <row r="227" spans="1:12" s="21" customFormat="1" ht="18" customHeight="1" x14ac:dyDescent="0.2">
      <c r="A227" s="21" t="s">
        <v>254</v>
      </c>
      <c r="B227" t="s">
        <v>238</v>
      </c>
      <c r="C227" s="51" t="s">
        <v>50</v>
      </c>
      <c r="D227" s="6">
        <v>9781839642197</v>
      </c>
      <c r="E227" s="26" t="s">
        <v>92</v>
      </c>
      <c r="F227" t="s">
        <v>211</v>
      </c>
      <c r="G227" s="50">
        <v>0</v>
      </c>
      <c r="H227" s="36">
        <v>9.99</v>
      </c>
      <c r="I227" s="22"/>
      <c r="J227" s="38">
        <v>36</v>
      </c>
      <c r="K227" s="23">
        <f t="shared" ref="K227" si="77">G227*L227</f>
        <v>0</v>
      </c>
      <c r="L227" s="24">
        <f t="shared" ref="L227" si="78">H227-(H227*$G$27)</f>
        <v>5.49</v>
      </c>
    </row>
    <row r="228" spans="1:12" ht="18" customHeight="1" x14ac:dyDescent="0.2">
      <c r="A228"/>
      <c r="C228"/>
      <c r="D228"/>
      <c r="F228"/>
      <c r="G228"/>
    </row>
    <row r="229" spans="1:12" s="25" customFormat="1" ht="13" customHeight="1" x14ac:dyDescent="0.2">
      <c r="A229" s="16" t="s">
        <v>401</v>
      </c>
      <c r="B229" s="18" t="s">
        <v>403</v>
      </c>
      <c r="C229" s="1" t="s">
        <v>39</v>
      </c>
      <c r="D229" s="43" t="s">
        <v>24</v>
      </c>
      <c r="E229" s="17" t="s">
        <v>91</v>
      </c>
      <c r="F229" s="16" t="s">
        <v>49</v>
      </c>
      <c r="G229" s="16" t="s">
        <v>41</v>
      </c>
      <c r="H229" s="18" t="s">
        <v>0</v>
      </c>
      <c r="I229" s="19" t="s">
        <v>1</v>
      </c>
      <c r="J229" s="1" t="s">
        <v>40</v>
      </c>
      <c r="K229" s="20" t="s">
        <v>42</v>
      </c>
      <c r="L229" s="16" t="s">
        <v>2</v>
      </c>
    </row>
    <row r="230" spans="1:12" s="21" customFormat="1" ht="18" customHeight="1" x14ac:dyDescent="0.2">
      <c r="A230" s="21" t="s">
        <v>254</v>
      </c>
      <c r="B230" t="s">
        <v>238</v>
      </c>
      <c r="C230" s="51" t="s">
        <v>50</v>
      </c>
      <c r="D230" s="6">
        <v>9781839641527</v>
      </c>
      <c r="E230" s="26" t="s">
        <v>92</v>
      </c>
      <c r="F230" t="s">
        <v>126</v>
      </c>
      <c r="G230" s="50">
        <v>0</v>
      </c>
      <c r="H230" s="36">
        <v>10.99</v>
      </c>
      <c r="I230" s="22"/>
      <c r="J230" s="38">
        <v>18</v>
      </c>
      <c r="K230" s="23">
        <f>G230*L230</f>
        <v>0</v>
      </c>
      <c r="L230" s="24">
        <f>H230-(H230*$G$27)</f>
        <v>6.04</v>
      </c>
    </row>
    <row r="231" spans="1:12" s="21" customFormat="1" ht="18" customHeight="1" x14ac:dyDescent="0.2">
      <c r="A231" s="21" t="s">
        <v>254</v>
      </c>
      <c r="B231" t="s">
        <v>238</v>
      </c>
      <c r="C231" s="51" t="s">
        <v>50</v>
      </c>
      <c r="D231" s="6">
        <v>9781839641534</v>
      </c>
      <c r="E231" s="26" t="s">
        <v>92</v>
      </c>
      <c r="F231" t="s">
        <v>127</v>
      </c>
      <c r="G231" s="50">
        <v>0</v>
      </c>
      <c r="H231" s="36">
        <v>10.99</v>
      </c>
      <c r="I231" s="22"/>
      <c r="J231" s="38">
        <v>18</v>
      </c>
      <c r="K231" s="23">
        <f>G231*L231</f>
        <v>0</v>
      </c>
      <c r="L231" s="24">
        <f>H231-(H231*$G$27)</f>
        <v>6.04</v>
      </c>
    </row>
    <row r="232" spans="1:12" s="21" customFormat="1" ht="18" customHeight="1" x14ac:dyDescent="0.2">
      <c r="A232" s="21" t="s">
        <v>254</v>
      </c>
      <c r="B232" t="s">
        <v>238</v>
      </c>
      <c r="C232" s="51" t="s">
        <v>50</v>
      </c>
      <c r="D232" s="6">
        <v>9781839641558</v>
      </c>
      <c r="E232" s="26" t="s">
        <v>92</v>
      </c>
      <c r="F232" t="s">
        <v>129</v>
      </c>
      <c r="G232" s="50">
        <v>0</v>
      </c>
      <c r="H232" s="36">
        <v>9.99</v>
      </c>
      <c r="I232" s="22"/>
      <c r="J232" s="38">
        <v>36</v>
      </c>
      <c r="K232" s="23">
        <f>G232*L232</f>
        <v>0</v>
      </c>
      <c r="L232" s="24">
        <f>H232-(H232*$G$27)</f>
        <v>5.49</v>
      </c>
    </row>
    <row r="233" spans="1:12" s="21" customFormat="1" ht="18" customHeight="1" x14ac:dyDescent="0.2">
      <c r="A233" s="21" t="s">
        <v>254</v>
      </c>
      <c r="B233" t="s">
        <v>238</v>
      </c>
      <c r="C233" s="51" t="s">
        <v>50</v>
      </c>
      <c r="D233" s="6">
        <v>9781839641541</v>
      </c>
      <c r="E233" s="26" t="s">
        <v>92</v>
      </c>
      <c r="F233" t="s">
        <v>128</v>
      </c>
      <c r="G233" s="50">
        <v>0</v>
      </c>
      <c r="H233" s="36">
        <v>8.99</v>
      </c>
      <c r="I233" s="22"/>
      <c r="J233" s="38">
        <v>36</v>
      </c>
      <c r="K233" s="23">
        <f>G233*L233</f>
        <v>0</v>
      </c>
      <c r="L233" s="24">
        <f>H233-(H233*$G$27)</f>
        <v>4.9400000000000004</v>
      </c>
    </row>
    <row r="234" spans="1:12" s="21" customFormat="1" ht="18" customHeight="1" x14ac:dyDescent="0.2">
      <c r="A234" s="21" t="s">
        <v>254</v>
      </c>
      <c r="B234" t="s">
        <v>238</v>
      </c>
      <c r="C234" s="51" t="s">
        <v>50</v>
      </c>
      <c r="D234" s="6">
        <v>9781839641565</v>
      </c>
      <c r="E234" s="26" t="s">
        <v>92</v>
      </c>
      <c r="F234" t="s">
        <v>130</v>
      </c>
      <c r="G234" s="50">
        <v>0</v>
      </c>
      <c r="H234" s="36">
        <v>9.99</v>
      </c>
      <c r="I234" s="22"/>
      <c r="J234" s="38">
        <v>36</v>
      </c>
      <c r="K234" s="23">
        <f t="shared" ref="K234:K235" si="79">G234*L234</f>
        <v>0</v>
      </c>
      <c r="L234" s="24">
        <f t="shared" ref="L234:L235" si="80">H234-(H234*$G$27)</f>
        <v>5.49</v>
      </c>
    </row>
    <row r="235" spans="1:12" s="21" customFormat="1" ht="18" customHeight="1" x14ac:dyDescent="0.2">
      <c r="A235" s="21" t="s">
        <v>254</v>
      </c>
      <c r="B235" t="s">
        <v>238</v>
      </c>
      <c r="C235" s="51" t="s">
        <v>50</v>
      </c>
      <c r="D235" s="6">
        <v>9781839641572</v>
      </c>
      <c r="E235" s="26" t="s">
        <v>92</v>
      </c>
      <c r="F235" t="s">
        <v>131</v>
      </c>
      <c r="G235" s="50">
        <v>0</v>
      </c>
      <c r="H235" s="36">
        <v>9.99</v>
      </c>
      <c r="I235" s="22"/>
      <c r="J235" s="38">
        <v>36</v>
      </c>
      <c r="K235" s="23">
        <f t="shared" si="79"/>
        <v>0</v>
      </c>
      <c r="L235" s="24">
        <f t="shared" si="80"/>
        <v>5.49</v>
      </c>
    </row>
    <row r="236" spans="1:12" ht="18" customHeight="1" x14ac:dyDescent="0.2">
      <c r="A236"/>
      <c r="C236"/>
      <c r="D236"/>
      <c r="F236"/>
      <c r="G236"/>
    </row>
    <row r="237" spans="1:12" s="25" customFormat="1" ht="13" customHeight="1" x14ac:dyDescent="0.2">
      <c r="A237" s="16" t="s">
        <v>401</v>
      </c>
      <c r="B237" s="18" t="s">
        <v>403</v>
      </c>
      <c r="C237" s="1" t="s">
        <v>39</v>
      </c>
      <c r="D237" s="43" t="s">
        <v>24</v>
      </c>
      <c r="E237" s="17" t="s">
        <v>91</v>
      </c>
      <c r="F237" s="16" t="s">
        <v>49</v>
      </c>
      <c r="G237" s="16" t="s">
        <v>41</v>
      </c>
      <c r="H237" s="18" t="s">
        <v>0</v>
      </c>
      <c r="I237" s="19" t="s">
        <v>1</v>
      </c>
      <c r="J237" s="1" t="s">
        <v>40</v>
      </c>
      <c r="K237" s="20" t="s">
        <v>42</v>
      </c>
      <c r="L237" s="16" t="s">
        <v>2</v>
      </c>
    </row>
    <row r="238" spans="1:12" s="21" customFormat="1" ht="18" customHeight="1" x14ac:dyDescent="0.2">
      <c r="A238" s="21" t="s">
        <v>165</v>
      </c>
      <c r="B238" t="s">
        <v>238</v>
      </c>
      <c r="C238" s="42">
        <v>44958</v>
      </c>
      <c r="D238" s="6">
        <v>9781804172704</v>
      </c>
      <c r="E238" s="26" t="s">
        <v>90</v>
      </c>
      <c r="F238" t="s">
        <v>259</v>
      </c>
      <c r="G238" s="50">
        <v>0</v>
      </c>
      <c r="H238" s="36">
        <v>6.99</v>
      </c>
      <c r="I238" s="22"/>
      <c r="J238" s="38">
        <v>32</v>
      </c>
      <c r="K238" s="23">
        <f t="shared" ref="K238:K239" si="81">G238*L238</f>
        <v>0</v>
      </c>
      <c r="L238" s="24">
        <f t="shared" ref="L238:L239" si="82">H238-(H238*$G$27)</f>
        <v>3.84</v>
      </c>
    </row>
    <row r="239" spans="1:12" s="21" customFormat="1" ht="18" customHeight="1" x14ac:dyDescent="0.2">
      <c r="A239" s="21" t="s">
        <v>165</v>
      </c>
      <c r="B239" t="s">
        <v>238</v>
      </c>
      <c r="C239" s="42">
        <v>44713</v>
      </c>
      <c r="D239" s="6">
        <v>9781839649370</v>
      </c>
      <c r="E239" s="26" t="s">
        <v>90</v>
      </c>
      <c r="F239" t="s">
        <v>260</v>
      </c>
      <c r="G239" s="50">
        <v>0</v>
      </c>
      <c r="H239" s="36">
        <v>7.99</v>
      </c>
      <c r="I239" s="22"/>
      <c r="J239" s="38">
        <v>56</v>
      </c>
      <c r="K239" s="23">
        <f t="shared" si="81"/>
        <v>0</v>
      </c>
      <c r="L239" s="24">
        <f t="shared" si="82"/>
        <v>4.3899999999999997</v>
      </c>
    </row>
    <row r="240" spans="1:12" s="21" customFormat="1" ht="18" customHeight="1" x14ac:dyDescent="0.2">
      <c r="A240" s="21" t="s">
        <v>165</v>
      </c>
      <c r="B240" t="s">
        <v>238</v>
      </c>
      <c r="C240" s="42">
        <v>44713</v>
      </c>
      <c r="D240" s="6">
        <v>9781839649363</v>
      </c>
      <c r="E240" s="26" t="s">
        <v>90</v>
      </c>
      <c r="F240" t="s">
        <v>204</v>
      </c>
      <c r="G240" s="50">
        <v>0</v>
      </c>
      <c r="H240" s="36">
        <v>7.99</v>
      </c>
      <c r="I240" s="22"/>
      <c r="J240" s="38">
        <v>56</v>
      </c>
      <c r="K240" s="23">
        <f t="shared" ref="K240" si="83">G240*L240</f>
        <v>0</v>
      </c>
      <c r="L240" s="24">
        <f t="shared" ref="L240" si="84">H240-(H240*$G$27)</f>
        <v>4.3899999999999997</v>
      </c>
    </row>
    <row r="241" spans="1:12" s="21" customFormat="1" ht="18" customHeight="1" x14ac:dyDescent="0.2">
      <c r="A241" s="21" t="s">
        <v>165</v>
      </c>
      <c r="B241" t="s">
        <v>238</v>
      </c>
      <c r="C241" s="51" t="s">
        <v>50</v>
      </c>
      <c r="D241" s="6">
        <v>9781839648847</v>
      </c>
      <c r="E241" s="26" t="s">
        <v>90</v>
      </c>
      <c r="F241" t="s">
        <v>198</v>
      </c>
      <c r="G241" s="50">
        <v>0</v>
      </c>
      <c r="H241" s="36">
        <v>6.99</v>
      </c>
      <c r="I241" s="22"/>
      <c r="J241" s="38">
        <v>64</v>
      </c>
      <c r="K241" s="23">
        <f t="shared" ref="K241" si="85">G241*L241</f>
        <v>0</v>
      </c>
      <c r="L241" s="24">
        <f t="shared" ref="L241" si="86">H241-(H241*$G$27)</f>
        <v>3.84</v>
      </c>
    </row>
    <row r="242" spans="1:12" s="21" customFormat="1" ht="18" customHeight="1" x14ac:dyDescent="0.2">
      <c r="A242" s="21" t="s">
        <v>165</v>
      </c>
      <c r="B242" t="s">
        <v>238</v>
      </c>
      <c r="C242" s="51" t="s">
        <v>50</v>
      </c>
      <c r="D242" s="6">
        <v>9781839647888</v>
      </c>
      <c r="E242" s="26" t="s">
        <v>90</v>
      </c>
      <c r="F242" t="s">
        <v>261</v>
      </c>
      <c r="G242" s="50">
        <v>0</v>
      </c>
      <c r="H242" s="36">
        <v>6.99</v>
      </c>
      <c r="I242" s="22"/>
      <c r="J242" s="38">
        <v>64</v>
      </c>
      <c r="K242" s="23">
        <f>G242*L242</f>
        <v>0</v>
      </c>
      <c r="L242" s="24">
        <f>H242-(H242*$G$27)</f>
        <v>3.84</v>
      </c>
    </row>
    <row r="243" spans="1:12" ht="18" customHeight="1" x14ac:dyDescent="0.2">
      <c r="A243"/>
      <c r="C243"/>
      <c r="D243"/>
      <c r="F243"/>
      <c r="G243"/>
    </row>
    <row r="244" spans="1:12" s="25" customFormat="1" ht="13" customHeight="1" x14ac:dyDescent="0.2">
      <c r="A244" s="16" t="s">
        <v>401</v>
      </c>
      <c r="B244" s="18" t="s">
        <v>403</v>
      </c>
      <c r="C244" s="1" t="s">
        <v>39</v>
      </c>
      <c r="D244" s="43" t="s">
        <v>24</v>
      </c>
      <c r="E244" s="17" t="s">
        <v>91</v>
      </c>
      <c r="F244" s="16" t="s">
        <v>49</v>
      </c>
      <c r="G244" s="16" t="s">
        <v>41</v>
      </c>
      <c r="H244" s="18" t="s">
        <v>0</v>
      </c>
      <c r="I244" s="19" t="s">
        <v>1</v>
      </c>
      <c r="J244" s="1" t="s">
        <v>40</v>
      </c>
      <c r="K244" s="20" t="s">
        <v>42</v>
      </c>
      <c r="L244" s="16" t="s">
        <v>2</v>
      </c>
    </row>
    <row r="245" spans="1:12" s="21" customFormat="1" ht="18" customHeight="1" x14ac:dyDescent="0.2">
      <c r="A245" s="21" t="s">
        <v>165</v>
      </c>
      <c r="B245" t="s">
        <v>238</v>
      </c>
      <c r="C245" s="42">
        <v>44774</v>
      </c>
      <c r="D245" s="6">
        <v>9781804172438</v>
      </c>
      <c r="E245" s="26" t="s">
        <v>90</v>
      </c>
      <c r="F245" t="s">
        <v>262</v>
      </c>
      <c r="G245" s="50">
        <v>0</v>
      </c>
      <c r="H245" s="36">
        <v>6.99</v>
      </c>
      <c r="I245" s="22"/>
      <c r="J245" s="38">
        <v>32</v>
      </c>
      <c r="K245" s="23">
        <f t="shared" ref="K245" si="87">G245*L245</f>
        <v>0</v>
      </c>
      <c r="L245" s="24">
        <f t="shared" ref="L245" si="88">H245-(H245*$G$27)</f>
        <v>3.84</v>
      </c>
    </row>
    <row r="246" spans="1:12" s="21" customFormat="1" ht="18" customHeight="1" x14ac:dyDescent="0.2">
      <c r="A246" s="21" t="s">
        <v>165</v>
      </c>
      <c r="B246" t="s">
        <v>238</v>
      </c>
      <c r="C246" s="42">
        <v>44774</v>
      </c>
      <c r="D246" s="6">
        <v>9781804172414</v>
      </c>
      <c r="E246" s="26" t="s">
        <v>90</v>
      </c>
      <c r="F246" t="s">
        <v>263</v>
      </c>
      <c r="G246" s="50">
        <v>0</v>
      </c>
      <c r="H246" s="36">
        <v>6.99</v>
      </c>
      <c r="I246" s="22"/>
      <c r="J246" s="38">
        <v>32</v>
      </c>
      <c r="K246" s="23">
        <f t="shared" ref="K246:K247" si="89">G246*L246</f>
        <v>0</v>
      </c>
      <c r="L246" s="24">
        <f t="shared" ref="L246:L247" si="90">H246-(H246*$G$27)</f>
        <v>3.84</v>
      </c>
    </row>
    <row r="247" spans="1:12" s="21" customFormat="1" ht="18" customHeight="1" x14ac:dyDescent="0.2">
      <c r="A247" s="21" t="s">
        <v>165</v>
      </c>
      <c r="B247" t="s">
        <v>238</v>
      </c>
      <c r="C247" s="42">
        <v>44958</v>
      </c>
      <c r="D247" s="6">
        <v>9781804172698</v>
      </c>
      <c r="E247" s="26" t="s">
        <v>90</v>
      </c>
      <c r="F247" t="s">
        <v>264</v>
      </c>
      <c r="G247" s="50">
        <v>0</v>
      </c>
      <c r="H247" s="36">
        <v>6.99</v>
      </c>
      <c r="I247" s="22"/>
      <c r="J247" s="38">
        <v>32</v>
      </c>
      <c r="K247" s="23">
        <f t="shared" si="89"/>
        <v>0</v>
      </c>
      <c r="L247" s="24">
        <f t="shared" si="90"/>
        <v>3.84</v>
      </c>
    </row>
    <row r="248" spans="1:12" s="21" customFormat="1" ht="18" customHeight="1" x14ac:dyDescent="0.2">
      <c r="A248" s="21" t="s">
        <v>165</v>
      </c>
      <c r="B248" t="s">
        <v>238</v>
      </c>
      <c r="C248" s="51" t="s">
        <v>50</v>
      </c>
      <c r="D248" s="6">
        <v>9781839648809</v>
      </c>
      <c r="E248" s="26" t="s">
        <v>90</v>
      </c>
      <c r="F248" t="s">
        <v>199</v>
      </c>
      <c r="G248" s="50">
        <v>0</v>
      </c>
      <c r="H248" s="36">
        <v>8.99</v>
      </c>
      <c r="I248" s="22"/>
      <c r="J248" s="38">
        <v>32</v>
      </c>
      <c r="K248" s="23">
        <f t="shared" ref="K248" si="91">G248*L248</f>
        <v>0</v>
      </c>
      <c r="L248" s="24">
        <f t="shared" ref="L248" si="92">H248-(H248*$G$27)</f>
        <v>4.9400000000000004</v>
      </c>
    </row>
    <row r="249" spans="1:12" s="21" customFormat="1" ht="18" customHeight="1" x14ac:dyDescent="0.2">
      <c r="A249" s="21" t="s">
        <v>165</v>
      </c>
      <c r="B249" t="s">
        <v>238</v>
      </c>
      <c r="C249" s="51" t="s">
        <v>50</v>
      </c>
      <c r="D249" s="6">
        <v>9781839648854</v>
      </c>
      <c r="E249" s="26" t="s">
        <v>90</v>
      </c>
      <c r="F249" t="s">
        <v>265</v>
      </c>
      <c r="G249" s="50">
        <v>0</v>
      </c>
      <c r="H249" s="36">
        <v>8.99</v>
      </c>
      <c r="I249" s="22"/>
      <c r="J249" s="38">
        <v>64</v>
      </c>
      <c r="K249" s="23">
        <f>G249*L249</f>
        <v>0</v>
      </c>
      <c r="L249" s="24">
        <f>H249-(H249*$G$27)</f>
        <v>4.9400000000000004</v>
      </c>
    </row>
    <row r="250" spans="1:12" ht="18" customHeight="1" x14ac:dyDescent="0.2">
      <c r="A250"/>
      <c r="C250"/>
      <c r="D250"/>
      <c r="F250"/>
      <c r="G250"/>
    </row>
    <row r="251" spans="1:12" s="25" customFormat="1" ht="13" customHeight="1" x14ac:dyDescent="0.2">
      <c r="A251" s="16" t="s">
        <v>401</v>
      </c>
      <c r="B251" s="18" t="s">
        <v>403</v>
      </c>
      <c r="C251" s="1" t="s">
        <v>39</v>
      </c>
      <c r="D251" s="43" t="s">
        <v>24</v>
      </c>
      <c r="E251" s="17" t="s">
        <v>91</v>
      </c>
      <c r="F251" s="16" t="s">
        <v>49</v>
      </c>
      <c r="G251" s="16" t="s">
        <v>41</v>
      </c>
      <c r="H251" s="18" t="s">
        <v>0</v>
      </c>
      <c r="I251" s="19" t="s">
        <v>1</v>
      </c>
      <c r="J251" s="1" t="s">
        <v>40</v>
      </c>
      <c r="K251" s="20" t="s">
        <v>42</v>
      </c>
      <c r="L251" s="16" t="s">
        <v>2</v>
      </c>
    </row>
    <row r="252" spans="1:12" s="21" customFormat="1" ht="18" customHeight="1" x14ac:dyDescent="0.2">
      <c r="A252" s="21" t="s">
        <v>165</v>
      </c>
      <c r="B252" t="s">
        <v>238</v>
      </c>
      <c r="C252" s="42">
        <v>44835</v>
      </c>
      <c r="D252" s="6">
        <v>9781804172391</v>
      </c>
      <c r="E252" s="26" t="s">
        <v>90</v>
      </c>
      <c r="F252" t="s">
        <v>266</v>
      </c>
      <c r="G252" s="50">
        <v>0</v>
      </c>
      <c r="H252" s="36">
        <v>6.99</v>
      </c>
      <c r="I252" s="22"/>
      <c r="J252" s="38">
        <v>40</v>
      </c>
      <c r="K252" s="23">
        <f>G252*L252</f>
        <v>0</v>
      </c>
      <c r="L252" s="24">
        <f>H252-(H252*$G$27)</f>
        <v>3.84</v>
      </c>
    </row>
    <row r="253" spans="1:12" s="21" customFormat="1" ht="18" customHeight="1" x14ac:dyDescent="0.2">
      <c r="A253" s="21" t="s">
        <v>165</v>
      </c>
      <c r="B253" t="s">
        <v>238</v>
      </c>
      <c r="C253" s="42">
        <v>44835</v>
      </c>
      <c r="D253" s="6">
        <v>9781804172384</v>
      </c>
      <c r="E253" s="26" t="s">
        <v>90</v>
      </c>
      <c r="F253" t="s">
        <v>267</v>
      </c>
      <c r="G253" s="50">
        <v>0</v>
      </c>
      <c r="H253" s="36">
        <v>6.99</v>
      </c>
      <c r="I253" s="22"/>
      <c r="J253" s="38">
        <v>40</v>
      </c>
      <c r="K253" s="23">
        <f>G253*L253</f>
        <v>0</v>
      </c>
      <c r="L253" s="24">
        <f>H253-(H253*$G$27)</f>
        <v>3.84</v>
      </c>
    </row>
    <row r="254" spans="1:12" s="21" customFormat="1" ht="18" customHeight="1" x14ac:dyDescent="0.2">
      <c r="A254" s="21" t="s">
        <v>165</v>
      </c>
      <c r="B254" t="s">
        <v>238</v>
      </c>
      <c r="C254" s="42">
        <v>44835</v>
      </c>
      <c r="D254" s="6">
        <v>9781804172377</v>
      </c>
      <c r="E254" s="26" t="s">
        <v>90</v>
      </c>
      <c r="F254" t="s">
        <v>268</v>
      </c>
      <c r="G254" s="50">
        <v>0</v>
      </c>
      <c r="H254" s="36">
        <v>6.99</v>
      </c>
      <c r="I254" s="22"/>
      <c r="J254" s="38">
        <v>40</v>
      </c>
      <c r="K254" s="23">
        <f t="shared" ref="K254:K255" si="93">G254*L254</f>
        <v>0</v>
      </c>
      <c r="L254" s="24">
        <f t="shared" ref="L254:L255" si="94">H254-(H254*$G$27)</f>
        <v>3.84</v>
      </c>
    </row>
    <row r="255" spans="1:12" s="21" customFormat="1" ht="18" customHeight="1" x14ac:dyDescent="0.2">
      <c r="A255" s="21" t="s">
        <v>165</v>
      </c>
      <c r="B255" t="s">
        <v>238</v>
      </c>
      <c r="C255" s="42">
        <v>44835</v>
      </c>
      <c r="D255" s="6">
        <v>9781804172407</v>
      </c>
      <c r="E255" s="26" t="s">
        <v>90</v>
      </c>
      <c r="F255" t="s">
        <v>269</v>
      </c>
      <c r="G255" s="50">
        <v>0</v>
      </c>
      <c r="H255" s="36">
        <v>6.99</v>
      </c>
      <c r="I255" s="22"/>
      <c r="J255" s="38">
        <v>40</v>
      </c>
      <c r="K255" s="23">
        <f t="shared" si="93"/>
        <v>0</v>
      </c>
      <c r="L255" s="24">
        <f t="shared" si="94"/>
        <v>3.84</v>
      </c>
    </row>
    <row r="256" spans="1:12" s="21" customFormat="1" ht="18" customHeight="1" x14ac:dyDescent="0.2">
      <c r="A256" s="21" t="s">
        <v>215</v>
      </c>
      <c r="B256" t="s">
        <v>247</v>
      </c>
      <c r="C256" s="51" t="s">
        <v>50</v>
      </c>
      <c r="D256" s="6">
        <v>9781783613755</v>
      </c>
      <c r="E256" s="26" t="s">
        <v>92</v>
      </c>
      <c r="F256" t="s">
        <v>56</v>
      </c>
      <c r="G256" s="50">
        <v>0</v>
      </c>
      <c r="H256" s="36">
        <v>20</v>
      </c>
      <c r="I256" s="22"/>
      <c r="J256" s="38">
        <v>8</v>
      </c>
      <c r="K256" s="23">
        <f t="shared" ref="K256" si="95">G256*L256</f>
        <v>0</v>
      </c>
      <c r="L256" s="24">
        <f t="shared" ref="L256" si="96">H256-(H256*$G$27)</f>
        <v>11</v>
      </c>
    </row>
    <row r="257" spans="1:12" ht="18" customHeight="1" x14ac:dyDescent="0.2">
      <c r="A257"/>
      <c r="C257"/>
      <c r="D257"/>
      <c r="F257"/>
      <c r="G257"/>
    </row>
    <row r="258" spans="1:12" s="25" customFormat="1" ht="13" customHeight="1" x14ac:dyDescent="0.2">
      <c r="A258" s="16" t="s">
        <v>401</v>
      </c>
      <c r="B258" s="18" t="s">
        <v>403</v>
      </c>
      <c r="C258" s="1" t="s">
        <v>39</v>
      </c>
      <c r="D258" s="43" t="s">
        <v>24</v>
      </c>
      <c r="E258" s="17" t="s">
        <v>91</v>
      </c>
      <c r="F258" s="16" t="s">
        <v>49</v>
      </c>
      <c r="G258" s="16" t="s">
        <v>41</v>
      </c>
      <c r="H258" s="18" t="s">
        <v>0</v>
      </c>
      <c r="I258" s="19" t="s">
        <v>1</v>
      </c>
      <c r="J258" s="1" t="s">
        <v>40</v>
      </c>
      <c r="K258" s="20" t="s">
        <v>42</v>
      </c>
      <c r="L258" s="16" t="s">
        <v>2</v>
      </c>
    </row>
    <row r="259" spans="1:12" s="21" customFormat="1" ht="18" customHeight="1" x14ac:dyDescent="0.2">
      <c r="A259" s="21" t="s">
        <v>165</v>
      </c>
      <c r="B259" t="s">
        <v>238</v>
      </c>
      <c r="C259" s="42">
        <v>44805</v>
      </c>
      <c r="D259" s="6">
        <v>9781804172278</v>
      </c>
      <c r="E259" s="26" t="s">
        <v>90</v>
      </c>
      <c r="F259" t="s">
        <v>270</v>
      </c>
      <c r="G259" s="50">
        <v>0</v>
      </c>
      <c r="H259" s="36">
        <v>7.99</v>
      </c>
      <c r="I259" s="22"/>
      <c r="J259" s="38">
        <v>56</v>
      </c>
      <c r="K259" s="23">
        <f>G259*L259</f>
        <v>0</v>
      </c>
      <c r="L259" s="24">
        <f>H259-(H259*$G$27)</f>
        <v>4.3899999999999997</v>
      </c>
    </row>
    <row r="260" spans="1:12" s="21" customFormat="1" ht="18" customHeight="1" x14ac:dyDescent="0.2">
      <c r="A260" s="21" t="s">
        <v>165</v>
      </c>
      <c r="B260" t="s">
        <v>238</v>
      </c>
      <c r="C260" s="42">
        <v>44805</v>
      </c>
      <c r="D260" s="6">
        <v>9781804172261</v>
      </c>
      <c r="E260" s="26" t="s">
        <v>90</v>
      </c>
      <c r="F260" t="s">
        <v>271</v>
      </c>
      <c r="G260" s="50">
        <v>0</v>
      </c>
      <c r="H260" s="36">
        <v>7.99</v>
      </c>
      <c r="I260" s="22"/>
      <c r="J260" s="38">
        <v>56</v>
      </c>
      <c r="K260" s="23">
        <f>G260*L260</f>
        <v>0</v>
      </c>
      <c r="L260" s="24">
        <f>H260-(H260*$G$27)</f>
        <v>4.3899999999999997</v>
      </c>
    </row>
    <row r="261" spans="1:12" s="21" customFormat="1" ht="18" customHeight="1" x14ac:dyDescent="0.2">
      <c r="A261" s="21" t="s">
        <v>165</v>
      </c>
      <c r="B261" t="s">
        <v>238</v>
      </c>
      <c r="C261" s="51" t="s">
        <v>50</v>
      </c>
      <c r="D261" s="6">
        <v>9781839642395</v>
      </c>
      <c r="E261" s="26" t="s">
        <v>90</v>
      </c>
      <c r="F261" t="s">
        <v>176</v>
      </c>
      <c r="G261" s="50">
        <v>0</v>
      </c>
      <c r="H261" s="36">
        <v>6.99</v>
      </c>
      <c r="I261" s="22"/>
      <c r="J261" s="38">
        <v>96</v>
      </c>
      <c r="K261" s="23">
        <f>G261*L261</f>
        <v>0</v>
      </c>
      <c r="L261" s="24">
        <f>H261-(H261*$G$27)</f>
        <v>3.84</v>
      </c>
    </row>
    <row r="262" spans="1:12" s="21" customFormat="1" ht="18" customHeight="1" x14ac:dyDescent="0.2">
      <c r="A262" s="21" t="s">
        <v>165</v>
      </c>
      <c r="B262" t="s">
        <v>238</v>
      </c>
      <c r="C262" s="51" t="s">
        <v>50</v>
      </c>
      <c r="D262" s="6">
        <v>9781839642401</v>
      </c>
      <c r="E262" s="26" t="s">
        <v>90</v>
      </c>
      <c r="F262" t="s">
        <v>272</v>
      </c>
      <c r="G262" s="50">
        <v>0</v>
      </c>
      <c r="H262" s="36">
        <v>7.99</v>
      </c>
      <c r="I262" s="22"/>
      <c r="J262" s="38">
        <v>40</v>
      </c>
      <c r="K262" s="23">
        <f>G262*L262</f>
        <v>0</v>
      </c>
      <c r="L262" s="24">
        <f>H262-(H262*$G$27)</f>
        <v>4.3899999999999997</v>
      </c>
    </row>
    <row r="263" spans="1:12" s="21" customFormat="1" ht="18" customHeight="1" x14ac:dyDescent="0.2">
      <c r="A263" s="21" t="s">
        <v>215</v>
      </c>
      <c r="B263" t="s">
        <v>238</v>
      </c>
      <c r="C263" s="51" t="s">
        <v>50</v>
      </c>
      <c r="D263" s="6">
        <v>9781839644740</v>
      </c>
      <c r="E263" s="26" t="s">
        <v>92</v>
      </c>
      <c r="F263" t="s">
        <v>143</v>
      </c>
      <c r="G263" s="50">
        <v>0</v>
      </c>
      <c r="H263" s="36">
        <v>20</v>
      </c>
      <c r="I263" s="22"/>
      <c r="J263" s="38">
        <v>8</v>
      </c>
      <c r="K263" s="23">
        <f t="shared" ref="K263:K265" si="97">G263*L263</f>
        <v>0</v>
      </c>
      <c r="L263" s="24">
        <f t="shared" ref="L263:L265" si="98">H263-(H263*$G$27)</f>
        <v>11</v>
      </c>
    </row>
    <row r="264" spans="1:12" s="21" customFormat="1" ht="18" customHeight="1" x14ac:dyDescent="0.2">
      <c r="A264" s="21" t="s">
        <v>165</v>
      </c>
      <c r="B264" t="s">
        <v>238</v>
      </c>
      <c r="C264" s="51" t="s">
        <v>50</v>
      </c>
      <c r="D264" s="6">
        <v>9781839648793</v>
      </c>
      <c r="E264" s="26" t="s">
        <v>90</v>
      </c>
      <c r="F264" t="s">
        <v>273</v>
      </c>
      <c r="G264" s="50">
        <v>0</v>
      </c>
      <c r="H264" s="36">
        <v>6.99</v>
      </c>
      <c r="I264" s="22"/>
      <c r="J264" s="38">
        <v>64</v>
      </c>
      <c r="K264" s="23">
        <f>G264*L264</f>
        <v>0</v>
      </c>
      <c r="L264" s="24">
        <f>H264-(H264*$G$27)</f>
        <v>3.84</v>
      </c>
    </row>
    <row r="265" spans="1:12" s="21" customFormat="1" ht="18" customHeight="1" x14ac:dyDescent="0.2">
      <c r="A265" s="21" t="s">
        <v>165</v>
      </c>
      <c r="B265" t="s">
        <v>238</v>
      </c>
      <c r="C265" s="51" t="s">
        <v>50</v>
      </c>
      <c r="D265" s="6">
        <v>9781839641695</v>
      </c>
      <c r="E265" s="26" t="s">
        <v>90</v>
      </c>
      <c r="F265" t="s">
        <v>166</v>
      </c>
      <c r="G265" s="50">
        <v>0</v>
      </c>
      <c r="H265" s="36">
        <v>8.99</v>
      </c>
      <c r="I265" s="22"/>
      <c r="J265" s="38">
        <v>32</v>
      </c>
      <c r="K265" s="23">
        <f t="shared" si="97"/>
        <v>0</v>
      </c>
      <c r="L265" s="24">
        <f t="shared" si="98"/>
        <v>4.9400000000000004</v>
      </c>
    </row>
    <row r="266" spans="1:12" s="21" customFormat="1" ht="18" customHeight="1" x14ac:dyDescent="0.2">
      <c r="A266" s="21" t="s">
        <v>165</v>
      </c>
      <c r="B266" t="s">
        <v>238</v>
      </c>
      <c r="C266" s="51" t="s">
        <v>50</v>
      </c>
      <c r="D266" s="6">
        <v>9781787550964</v>
      </c>
      <c r="E266" s="26" t="s">
        <v>90</v>
      </c>
      <c r="F266" t="s">
        <v>167</v>
      </c>
      <c r="G266" s="50">
        <v>0</v>
      </c>
      <c r="H266" s="36">
        <v>8.99</v>
      </c>
      <c r="I266" s="22"/>
      <c r="J266" s="38">
        <v>32</v>
      </c>
      <c r="K266" s="23">
        <f t="shared" ref="K266" si="99">G266*L266</f>
        <v>0</v>
      </c>
      <c r="L266" s="24">
        <f t="shared" ref="L266" si="100">H266-(H266*$G$27)</f>
        <v>4.9400000000000004</v>
      </c>
    </row>
    <row r="267" spans="1:12" s="21" customFormat="1" ht="18" customHeight="1" x14ac:dyDescent="0.2">
      <c r="A267" s="21" t="s">
        <v>165</v>
      </c>
      <c r="B267" t="s">
        <v>238</v>
      </c>
      <c r="C267" s="51" t="s">
        <v>50</v>
      </c>
      <c r="D267" s="6">
        <v>9781787556201</v>
      </c>
      <c r="E267" s="26" t="s">
        <v>90</v>
      </c>
      <c r="F267" t="s">
        <v>212</v>
      </c>
      <c r="G267" s="50">
        <v>0</v>
      </c>
      <c r="H267" s="36">
        <v>6.99</v>
      </c>
      <c r="I267" s="22"/>
      <c r="J267" s="38">
        <v>40</v>
      </c>
      <c r="K267" s="23">
        <f t="shared" ref="K267" si="101">G267*L267</f>
        <v>0</v>
      </c>
      <c r="L267" s="24">
        <f t="shared" ref="L267" si="102">H267-(H267*$G$27)</f>
        <v>3.84</v>
      </c>
    </row>
    <row r="268" spans="1:12" s="21" customFormat="1" ht="18" customHeight="1" x14ac:dyDescent="0.2">
      <c r="A268" s="21" t="s">
        <v>165</v>
      </c>
      <c r="B268" t="s">
        <v>238</v>
      </c>
      <c r="C268" s="51" t="s">
        <v>50</v>
      </c>
      <c r="D268" s="6">
        <v>9781787556195</v>
      </c>
      <c r="E268" s="26" t="s">
        <v>90</v>
      </c>
      <c r="F268" t="s">
        <v>213</v>
      </c>
      <c r="G268" s="50">
        <v>0</v>
      </c>
      <c r="H268" s="36">
        <v>6.99</v>
      </c>
      <c r="I268" s="22"/>
      <c r="J268" s="38">
        <v>48</v>
      </c>
      <c r="K268" s="23">
        <f t="shared" ref="K268" si="103">G268*L268</f>
        <v>0</v>
      </c>
      <c r="L268" s="24">
        <f t="shared" ref="L268" si="104">H268-(H268*$G$27)</f>
        <v>3.84</v>
      </c>
    </row>
    <row r="269" spans="1:12" s="21" customFormat="1" ht="18" customHeight="1" x14ac:dyDescent="0.2">
      <c r="A269" s="21" t="s">
        <v>165</v>
      </c>
      <c r="B269" t="s">
        <v>238</v>
      </c>
      <c r="C269" s="51" t="s">
        <v>50</v>
      </c>
      <c r="D269" s="6">
        <v>9781839641671</v>
      </c>
      <c r="E269" s="26" t="s">
        <v>90</v>
      </c>
      <c r="F269" t="s">
        <v>168</v>
      </c>
      <c r="G269" s="50">
        <v>0</v>
      </c>
      <c r="H269" s="36">
        <v>6.99</v>
      </c>
      <c r="I269" s="22"/>
      <c r="J269" s="38">
        <v>80</v>
      </c>
      <c r="K269" s="23">
        <f t="shared" ref="K269" si="105">G269*L269</f>
        <v>0</v>
      </c>
      <c r="L269" s="24">
        <f t="shared" ref="L269" si="106">H269-(H269*$G$27)</f>
        <v>3.84</v>
      </c>
    </row>
    <row r="270" spans="1:12" s="21" customFormat="1" ht="18" customHeight="1" x14ac:dyDescent="0.2">
      <c r="A270" s="21" t="s">
        <v>165</v>
      </c>
      <c r="B270" t="s">
        <v>238</v>
      </c>
      <c r="C270" s="51" t="s">
        <v>50</v>
      </c>
      <c r="D270" s="6">
        <v>9781839647864</v>
      </c>
      <c r="E270" s="26" t="s">
        <v>90</v>
      </c>
      <c r="F270" t="s">
        <v>274</v>
      </c>
      <c r="G270" s="50">
        <v>0</v>
      </c>
      <c r="H270" s="36">
        <v>6.99</v>
      </c>
      <c r="I270" s="22"/>
      <c r="J270" s="38">
        <v>32</v>
      </c>
      <c r="K270" s="23">
        <f t="shared" ref="K270" si="107">G270*L270</f>
        <v>0</v>
      </c>
      <c r="L270" s="24">
        <f t="shared" ref="L270" si="108">H270-(H270*$G$27)</f>
        <v>3.84</v>
      </c>
    </row>
    <row r="271" spans="1:12" s="21" customFormat="1" ht="18" customHeight="1" x14ac:dyDescent="0.2">
      <c r="A271" s="21" t="s">
        <v>165</v>
      </c>
      <c r="B271" t="s">
        <v>238</v>
      </c>
      <c r="C271" s="51" t="s">
        <v>50</v>
      </c>
      <c r="D271" s="6">
        <v>9781839641688</v>
      </c>
      <c r="E271" s="26" t="s">
        <v>90</v>
      </c>
      <c r="F271" t="s">
        <v>169</v>
      </c>
      <c r="G271" s="50">
        <v>0</v>
      </c>
      <c r="H271" s="36">
        <v>6.99</v>
      </c>
      <c r="I271" s="22"/>
      <c r="J271" s="38">
        <v>64</v>
      </c>
      <c r="K271" s="23">
        <f t="shared" ref="K271" si="109">G271*L271</f>
        <v>0</v>
      </c>
      <c r="L271" s="24">
        <f t="shared" ref="L271" si="110">H271-(H271*$G$27)</f>
        <v>3.84</v>
      </c>
    </row>
    <row r="272" spans="1:12" s="21" customFormat="1" ht="18" customHeight="1" x14ac:dyDescent="0.2">
      <c r="A272" s="21" t="s">
        <v>165</v>
      </c>
      <c r="B272" t="s">
        <v>238</v>
      </c>
      <c r="C272" s="51" t="s">
        <v>50</v>
      </c>
      <c r="D272" s="6">
        <v>9781787556218</v>
      </c>
      <c r="E272" s="26" t="s">
        <v>90</v>
      </c>
      <c r="F272" t="s">
        <v>170</v>
      </c>
      <c r="G272" s="50">
        <v>0</v>
      </c>
      <c r="H272" s="36">
        <v>6.99</v>
      </c>
      <c r="I272" s="22"/>
      <c r="J272" s="38">
        <v>48</v>
      </c>
      <c r="K272" s="23">
        <f t="shared" ref="K272" si="111">G272*L272</f>
        <v>0</v>
      </c>
      <c r="L272" s="24">
        <f t="shared" ref="L272" si="112">H272-(H272*$G$27)</f>
        <v>3.84</v>
      </c>
    </row>
    <row r="273" spans="1:12" s="21" customFormat="1" ht="18" customHeight="1" x14ac:dyDescent="0.2">
      <c r="A273" s="21" t="s">
        <v>165</v>
      </c>
      <c r="B273" t="s">
        <v>238</v>
      </c>
      <c r="C273" s="51" t="s">
        <v>50</v>
      </c>
      <c r="D273" s="6">
        <v>9781787550926</v>
      </c>
      <c r="E273" s="26" t="s">
        <v>90</v>
      </c>
      <c r="F273" t="s">
        <v>171</v>
      </c>
      <c r="G273" s="50">
        <v>0</v>
      </c>
      <c r="H273" s="36">
        <v>6.99</v>
      </c>
      <c r="I273" s="22"/>
      <c r="J273" s="38">
        <v>88</v>
      </c>
      <c r="K273" s="23">
        <f>G273*L273</f>
        <v>0</v>
      </c>
      <c r="L273" s="24">
        <f>H273-(H273*$G$27)</f>
        <v>3.84</v>
      </c>
    </row>
    <row r="274" spans="1:12" s="21" customFormat="1" ht="18" customHeight="1" x14ac:dyDescent="0.2">
      <c r="A274" s="21" t="s">
        <v>165</v>
      </c>
      <c r="B274" t="s">
        <v>238</v>
      </c>
      <c r="C274" s="51" t="s">
        <v>50</v>
      </c>
      <c r="D274" s="6">
        <v>9781787556225</v>
      </c>
      <c r="E274" s="26" t="s">
        <v>90</v>
      </c>
      <c r="F274" t="s">
        <v>172</v>
      </c>
      <c r="G274" s="50">
        <v>0</v>
      </c>
      <c r="H274" s="36">
        <v>7.99</v>
      </c>
      <c r="I274" s="22"/>
      <c r="J274" s="38">
        <v>48</v>
      </c>
      <c r="K274" s="23">
        <f>G274*L274</f>
        <v>0</v>
      </c>
      <c r="L274" s="24">
        <f>H274-(H274*$G$27)</f>
        <v>4.3899999999999997</v>
      </c>
    </row>
    <row r="275" spans="1:12" s="21" customFormat="1" ht="18" customHeight="1" x14ac:dyDescent="0.2">
      <c r="A275" s="21" t="s">
        <v>165</v>
      </c>
      <c r="B275" t="s">
        <v>238</v>
      </c>
      <c r="C275" s="51" t="s">
        <v>50</v>
      </c>
      <c r="D275" s="6">
        <v>9781787550957</v>
      </c>
      <c r="E275" s="26" t="s">
        <v>90</v>
      </c>
      <c r="F275" t="s">
        <v>173</v>
      </c>
      <c r="G275" s="50">
        <v>0</v>
      </c>
      <c r="H275" s="36">
        <v>6.99</v>
      </c>
      <c r="I275" s="22"/>
      <c r="J275" s="38">
        <v>88</v>
      </c>
      <c r="K275" s="23">
        <f t="shared" ref="K275" si="113">G275*L275</f>
        <v>0</v>
      </c>
      <c r="L275" s="24">
        <f t="shared" ref="L275" si="114">H275-(H275*$G$27)</f>
        <v>3.84</v>
      </c>
    </row>
    <row r="276" spans="1:12" s="21" customFormat="1" ht="18" customHeight="1" x14ac:dyDescent="0.2">
      <c r="A276" s="21" t="s">
        <v>165</v>
      </c>
      <c r="B276" t="s">
        <v>238</v>
      </c>
      <c r="C276" s="51" t="s">
        <v>50</v>
      </c>
      <c r="D276" s="6">
        <v>9781787550919</v>
      </c>
      <c r="E276" s="26" t="s">
        <v>90</v>
      </c>
      <c r="F276" t="s">
        <v>174</v>
      </c>
      <c r="G276" s="50">
        <v>0</v>
      </c>
      <c r="H276" s="36">
        <v>7.99</v>
      </c>
      <c r="I276" s="22"/>
      <c r="J276" s="38">
        <v>52</v>
      </c>
      <c r="K276" s="23">
        <f t="shared" ref="K276" si="115">G276*L276</f>
        <v>0</v>
      </c>
      <c r="L276" s="24">
        <f t="shared" ref="L276" si="116">H276-(H276*$G$27)</f>
        <v>4.3899999999999997</v>
      </c>
    </row>
    <row r="277" spans="1:12" s="21" customFormat="1" ht="18" customHeight="1" x14ac:dyDescent="0.2">
      <c r="A277" s="21" t="s">
        <v>165</v>
      </c>
      <c r="B277" t="s">
        <v>238</v>
      </c>
      <c r="C277" s="51" t="s">
        <v>50</v>
      </c>
      <c r="D277" s="6">
        <v>9781839648816</v>
      </c>
      <c r="E277" s="26" t="s">
        <v>90</v>
      </c>
      <c r="F277" t="s">
        <v>200</v>
      </c>
      <c r="G277" s="50">
        <v>0</v>
      </c>
      <c r="H277" s="36">
        <v>7.99</v>
      </c>
      <c r="I277" s="22"/>
      <c r="J277" s="38">
        <v>48</v>
      </c>
      <c r="K277" s="23">
        <f t="shared" ref="K277" si="117">G277*L277</f>
        <v>0</v>
      </c>
      <c r="L277" s="24">
        <f t="shared" ref="L277" si="118">H277-(H277*$G$27)</f>
        <v>4.3899999999999997</v>
      </c>
    </row>
    <row r="278" spans="1:12" s="21" customFormat="1" ht="18" customHeight="1" x14ac:dyDescent="0.2">
      <c r="A278" s="21" t="s">
        <v>165</v>
      </c>
      <c r="B278" t="s">
        <v>238</v>
      </c>
      <c r="C278" s="51" t="s">
        <v>50</v>
      </c>
      <c r="D278" s="6">
        <v>9781787550933</v>
      </c>
      <c r="E278" s="26" t="s">
        <v>90</v>
      </c>
      <c r="F278" t="s">
        <v>175</v>
      </c>
      <c r="G278" s="50">
        <v>0</v>
      </c>
      <c r="H278" s="36">
        <v>5.99</v>
      </c>
      <c r="I278" s="22"/>
      <c r="J278" s="38">
        <v>144</v>
      </c>
      <c r="K278" s="23">
        <f t="shared" ref="K278" si="119">G278*L278</f>
        <v>0</v>
      </c>
      <c r="L278" s="24">
        <f t="shared" ref="L278" si="120">H278-(H278*$G$27)</f>
        <v>3.29</v>
      </c>
    </row>
    <row r="279" spans="1:12" s="21" customFormat="1" ht="18" customHeight="1" x14ac:dyDescent="0.2">
      <c r="A279" s="21" t="s">
        <v>165</v>
      </c>
      <c r="B279" t="s">
        <v>238</v>
      </c>
      <c r="C279" s="51" t="s">
        <v>50</v>
      </c>
      <c r="D279" s="6">
        <v>9781787550940</v>
      </c>
      <c r="E279" s="26" t="s">
        <v>90</v>
      </c>
      <c r="F279" t="s">
        <v>123</v>
      </c>
      <c r="G279" s="50">
        <v>0</v>
      </c>
      <c r="H279" s="36">
        <v>6.99</v>
      </c>
      <c r="I279" s="22"/>
      <c r="J279" s="38">
        <v>88</v>
      </c>
      <c r="K279" s="23">
        <f t="shared" ref="K279:K291" si="121">G279*L279</f>
        <v>0</v>
      </c>
      <c r="L279" s="24">
        <f t="shared" ref="L279:L291" si="122">H279-(H279*$G$27)</f>
        <v>3.84</v>
      </c>
    </row>
    <row r="280" spans="1:12" ht="18" customHeight="1" x14ac:dyDescent="0.2">
      <c r="A280"/>
      <c r="C280"/>
      <c r="D280"/>
      <c r="F280"/>
      <c r="G280"/>
    </row>
    <row r="281" spans="1:12" s="25" customFormat="1" ht="13" customHeight="1" x14ac:dyDescent="0.2">
      <c r="A281" s="16" t="s">
        <v>401</v>
      </c>
      <c r="B281" s="18" t="s">
        <v>403</v>
      </c>
      <c r="C281" s="1" t="s">
        <v>39</v>
      </c>
      <c r="D281" s="43" t="s">
        <v>24</v>
      </c>
      <c r="E281" s="17" t="s">
        <v>91</v>
      </c>
      <c r="F281" s="16" t="s">
        <v>49</v>
      </c>
      <c r="G281" s="16" t="s">
        <v>41</v>
      </c>
      <c r="H281" s="18" t="s">
        <v>0</v>
      </c>
      <c r="I281" s="19" t="s">
        <v>1</v>
      </c>
      <c r="J281" s="1" t="s">
        <v>40</v>
      </c>
      <c r="K281" s="20" t="s">
        <v>42</v>
      </c>
      <c r="L281" s="16" t="s">
        <v>2</v>
      </c>
    </row>
    <row r="282" spans="1:12" s="21" customFormat="1" ht="18" customHeight="1" x14ac:dyDescent="0.2">
      <c r="A282" s="21" t="s">
        <v>275</v>
      </c>
      <c r="B282" t="s">
        <v>228</v>
      </c>
      <c r="C282" s="42">
        <v>44743</v>
      </c>
      <c r="D282" s="6">
        <v>9781787587106</v>
      </c>
      <c r="E282" s="26" t="s">
        <v>92</v>
      </c>
      <c r="F282" t="s">
        <v>276</v>
      </c>
      <c r="G282" s="50">
        <v>0</v>
      </c>
      <c r="H282" s="36">
        <v>20</v>
      </c>
      <c r="I282" s="22"/>
      <c r="J282" s="38">
        <v>16</v>
      </c>
      <c r="K282" s="23">
        <f t="shared" si="121"/>
        <v>0</v>
      </c>
      <c r="L282" s="24">
        <f t="shared" si="122"/>
        <v>11</v>
      </c>
    </row>
    <row r="283" spans="1:12" s="21" customFormat="1" ht="18" customHeight="1" x14ac:dyDescent="0.2">
      <c r="A283" s="21" t="s">
        <v>275</v>
      </c>
      <c r="B283" t="s">
        <v>228</v>
      </c>
      <c r="C283" s="42">
        <v>44743</v>
      </c>
      <c r="D283" s="6">
        <v>9781787587083</v>
      </c>
      <c r="E283" s="26" t="s">
        <v>90</v>
      </c>
      <c r="F283" t="s">
        <v>276</v>
      </c>
      <c r="G283" s="50">
        <v>0</v>
      </c>
      <c r="H283" s="36">
        <v>12.95</v>
      </c>
      <c r="I283" s="22"/>
      <c r="J283" s="38">
        <v>16</v>
      </c>
      <c r="K283" s="23">
        <f t="shared" si="121"/>
        <v>0</v>
      </c>
      <c r="L283" s="24">
        <f t="shared" si="122"/>
        <v>7.12</v>
      </c>
    </row>
    <row r="284" spans="1:12" s="21" customFormat="1" ht="18" customHeight="1" x14ac:dyDescent="0.2">
      <c r="A284" s="21" t="s">
        <v>275</v>
      </c>
      <c r="B284" t="s">
        <v>132</v>
      </c>
      <c r="C284" s="42">
        <v>44743</v>
      </c>
      <c r="D284" s="6">
        <v>9781787585249</v>
      </c>
      <c r="E284" s="26" t="s">
        <v>92</v>
      </c>
      <c r="F284" t="s">
        <v>277</v>
      </c>
      <c r="G284" s="50">
        <v>0</v>
      </c>
      <c r="H284" s="36">
        <v>20</v>
      </c>
      <c r="I284" s="22"/>
      <c r="J284" s="38">
        <v>18</v>
      </c>
      <c r="K284" s="23">
        <f t="shared" si="121"/>
        <v>0</v>
      </c>
      <c r="L284" s="24">
        <f t="shared" si="122"/>
        <v>11</v>
      </c>
    </row>
    <row r="285" spans="1:12" s="21" customFormat="1" ht="18" customHeight="1" x14ac:dyDescent="0.2">
      <c r="A285" s="21" t="s">
        <v>275</v>
      </c>
      <c r="B285" t="s">
        <v>132</v>
      </c>
      <c r="C285" s="42">
        <v>44743</v>
      </c>
      <c r="D285" s="6">
        <v>9781787583795</v>
      </c>
      <c r="E285" s="26" t="s">
        <v>90</v>
      </c>
      <c r="F285" t="s">
        <v>277</v>
      </c>
      <c r="G285" s="50">
        <v>0</v>
      </c>
      <c r="H285" s="36">
        <v>12.95</v>
      </c>
      <c r="I285" s="22"/>
      <c r="J285" s="38">
        <v>18</v>
      </c>
      <c r="K285" s="23">
        <f t="shared" si="121"/>
        <v>0</v>
      </c>
      <c r="L285" s="24">
        <f t="shared" si="122"/>
        <v>7.12</v>
      </c>
    </row>
    <row r="286" spans="1:12" s="21" customFormat="1" ht="18" customHeight="1" x14ac:dyDescent="0.2">
      <c r="A286" s="21" t="s">
        <v>275</v>
      </c>
      <c r="B286" t="s">
        <v>132</v>
      </c>
      <c r="C286" s="42">
        <v>44774</v>
      </c>
      <c r="D286" s="6">
        <v>9781787586956</v>
      </c>
      <c r="E286" s="26" t="s">
        <v>92</v>
      </c>
      <c r="F286" t="s">
        <v>278</v>
      </c>
      <c r="G286" s="50">
        <v>0</v>
      </c>
      <c r="H286" s="36">
        <v>20</v>
      </c>
      <c r="I286" s="22"/>
      <c r="J286" s="38">
        <v>16</v>
      </c>
      <c r="K286" s="23">
        <f t="shared" si="121"/>
        <v>0</v>
      </c>
      <c r="L286" s="24">
        <f t="shared" si="122"/>
        <v>11</v>
      </c>
    </row>
    <row r="287" spans="1:12" s="21" customFormat="1" ht="18" customHeight="1" x14ac:dyDescent="0.2">
      <c r="A287" s="21" t="s">
        <v>275</v>
      </c>
      <c r="B287" t="s">
        <v>132</v>
      </c>
      <c r="C287" s="42">
        <v>44774</v>
      </c>
      <c r="D287" s="6">
        <v>9781787586932</v>
      </c>
      <c r="E287" s="26" t="s">
        <v>90</v>
      </c>
      <c r="F287" t="s">
        <v>278</v>
      </c>
      <c r="G287" s="50">
        <v>0</v>
      </c>
      <c r="H287" s="36">
        <v>12.95</v>
      </c>
      <c r="I287" s="22"/>
      <c r="J287" s="38">
        <v>16</v>
      </c>
      <c r="K287" s="23">
        <f t="shared" si="121"/>
        <v>0</v>
      </c>
      <c r="L287" s="24">
        <f t="shared" si="122"/>
        <v>7.12</v>
      </c>
    </row>
    <row r="288" spans="1:12" s="21" customFormat="1" ht="18" customHeight="1" x14ac:dyDescent="0.2">
      <c r="A288" s="21" t="s">
        <v>275</v>
      </c>
      <c r="B288" t="s">
        <v>228</v>
      </c>
      <c r="C288" s="42">
        <v>44774</v>
      </c>
      <c r="D288" s="6">
        <v>9781787587502</v>
      </c>
      <c r="E288" s="26" t="s">
        <v>92</v>
      </c>
      <c r="F288" t="s">
        <v>279</v>
      </c>
      <c r="G288" s="50">
        <v>0</v>
      </c>
      <c r="H288" s="36">
        <v>20</v>
      </c>
      <c r="I288" s="22"/>
      <c r="J288" s="38">
        <v>16</v>
      </c>
      <c r="K288" s="23">
        <f t="shared" si="121"/>
        <v>0</v>
      </c>
      <c r="L288" s="24">
        <f t="shared" si="122"/>
        <v>11</v>
      </c>
    </row>
    <row r="289" spans="1:12" s="21" customFormat="1" ht="18" customHeight="1" x14ac:dyDescent="0.2">
      <c r="A289" s="21" t="s">
        <v>275</v>
      </c>
      <c r="B289" t="s">
        <v>228</v>
      </c>
      <c r="C289" s="42">
        <v>44774</v>
      </c>
      <c r="D289" s="6">
        <v>9781787587496</v>
      </c>
      <c r="E289" s="26" t="s">
        <v>90</v>
      </c>
      <c r="F289" t="s">
        <v>279</v>
      </c>
      <c r="G289" s="50">
        <v>0</v>
      </c>
      <c r="H289" s="36">
        <v>12.95</v>
      </c>
      <c r="I289" s="22"/>
      <c r="J289" s="38">
        <v>16</v>
      </c>
      <c r="K289" s="23">
        <f t="shared" si="121"/>
        <v>0</v>
      </c>
      <c r="L289" s="24">
        <f t="shared" si="122"/>
        <v>7.12</v>
      </c>
    </row>
    <row r="290" spans="1:12" s="21" customFormat="1" ht="18" customHeight="1" x14ac:dyDescent="0.2">
      <c r="A290" s="21" t="s">
        <v>275</v>
      </c>
      <c r="B290" t="s">
        <v>132</v>
      </c>
      <c r="C290" s="42">
        <v>44805</v>
      </c>
      <c r="D290" s="6">
        <v>9781787586833</v>
      </c>
      <c r="E290" s="26" t="s">
        <v>92</v>
      </c>
      <c r="F290" t="s">
        <v>280</v>
      </c>
      <c r="G290" s="50">
        <v>0</v>
      </c>
      <c r="H290" s="36">
        <v>20</v>
      </c>
      <c r="I290" s="22"/>
      <c r="J290" s="38">
        <v>16</v>
      </c>
      <c r="K290" s="23">
        <f t="shared" si="121"/>
        <v>0</v>
      </c>
      <c r="L290" s="24">
        <f t="shared" si="122"/>
        <v>11</v>
      </c>
    </row>
    <row r="291" spans="1:12" s="21" customFormat="1" ht="18" customHeight="1" x14ac:dyDescent="0.2">
      <c r="A291" s="21" t="s">
        <v>275</v>
      </c>
      <c r="B291" t="s">
        <v>132</v>
      </c>
      <c r="C291" s="42">
        <v>44805</v>
      </c>
      <c r="D291" s="6">
        <v>9781787586826</v>
      </c>
      <c r="E291" s="26" t="s">
        <v>90</v>
      </c>
      <c r="F291" t="s">
        <v>280</v>
      </c>
      <c r="G291" s="50">
        <v>0</v>
      </c>
      <c r="H291" s="36">
        <v>9.9499999999999993</v>
      </c>
      <c r="I291" s="22"/>
      <c r="J291" s="38">
        <v>16</v>
      </c>
      <c r="K291" s="23">
        <f t="shared" si="121"/>
        <v>0</v>
      </c>
      <c r="L291" s="24">
        <f t="shared" si="122"/>
        <v>5.47</v>
      </c>
    </row>
    <row r="292" spans="1:12" s="21" customFormat="1" ht="18" customHeight="1" x14ac:dyDescent="0.2">
      <c r="A292" s="21" t="s">
        <v>275</v>
      </c>
      <c r="B292" t="s">
        <v>132</v>
      </c>
      <c r="C292" s="42">
        <v>44805</v>
      </c>
      <c r="D292" s="6">
        <v>9781787587571</v>
      </c>
      <c r="E292" s="26" t="s">
        <v>92</v>
      </c>
      <c r="F292" t="s">
        <v>281</v>
      </c>
      <c r="G292" s="50">
        <v>0</v>
      </c>
      <c r="H292" s="36">
        <v>20</v>
      </c>
      <c r="I292" s="22"/>
      <c r="J292" s="38">
        <v>16</v>
      </c>
      <c r="K292" s="23">
        <f t="shared" ref="K292" si="123">G292*L292</f>
        <v>0</v>
      </c>
      <c r="L292" s="24">
        <f t="shared" ref="L292" si="124">H292-(H292*$G$27)</f>
        <v>11</v>
      </c>
    </row>
    <row r="293" spans="1:12" s="21" customFormat="1" ht="18" customHeight="1" x14ac:dyDescent="0.2">
      <c r="A293" s="21" t="s">
        <v>275</v>
      </c>
      <c r="B293" t="s">
        <v>132</v>
      </c>
      <c r="C293" s="42">
        <v>44805</v>
      </c>
      <c r="D293" s="6">
        <v>9781787587564</v>
      </c>
      <c r="E293" s="26" t="s">
        <v>90</v>
      </c>
      <c r="F293" t="s">
        <v>281</v>
      </c>
      <c r="G293" s="50">
        <v>0</v>
      </c>
      <c r="H293" s="36">
        <v>9.9499999999999993</v>
      </c>
      <c r="I293" s="22"/>
      <c r="J293" s="38">
        <v>16</v>
      </c>
      <c r="K293" s="23">
        <f t="shared" ref="K293:K298" si="125">G293*L293</f>
        <v>0</v>
      </c>
      <c r="L293" s="24">
        <f t="shared" ref="L293:L298" si="126">H293-(H293*$G$27)</f>
        <v>5.47</v>
      </c>
    </row>
    <row r="294" spans="1:12" s="21" customFormat="1" ht="18" customHeight="1" x14ac:dyDescent="0.2">
      <c r="A294" s="21" t="s">
        <v>275</v>
      </c>
      <c r="B294" t="s">
        <v>228</v>
      </c>
      <c r="C294" s="42">
        <v>44805</v>
      </c>
      <c r="D294" s="6">
        <v>9781787586581</v>
      </c>
      <c r="E294" s="26" t="s">
        <v>92</v>
      </c>
      <c r="F294" t="s">
        <v>282</v>
      </c>
      <c r="G294" s="50">
        <v>0</v>
      </c>
      <c r="H294" s="36">
        <v>20</v>
      </c>
      <c r="I294" s="22"/>
      <c r="J294" s="38">
        <v>16</v>
      </c>
      <c r="K294" s="23">
        <f t="shared" si="125"/>
        <v>0</v>
      </c>
      <c r="L294" s="24">
        <f t="shared" si="126"/>
        <v>11</v>
      </c>
    </row>
    <row r="295" spans="1:12" s="21" customFormat="1" ht="18" customHeight="1" x14ac:dyDescent="0.2">
      <c r="A295" s="21" t="s">
        <v>275</v>
      </c>
      <c r="B295" t="s">
        <v>228</v>
      </c>
      <c r="C295" s="42">
        <v>44805</v>
      </c>
      <c r="D295" s="6">
        <v>9781787586567</v>
      </c>
      <c r="E295" s="26" t="s">
        <v>90</v>
      </c>
      <c r="F295" t="s">
        <v>282</v>
      </c>
      <c r="G295" s="50">
        <v>0</v>
      </c>
      <c r="H295" s="36">
        <v>12.95</v>
      </c>
      <c r="I295" s="22"/>
      <c r="J295" s="38">
        <v>16</v>
      </c>
      <c r="K295" s="23">
        <f t="shared" si="125"/>
        <v>0</v>
      </c>
      <c r="L295" s="24">
        <f t="shared" si="126"/>
        <v>7.12</v>
      </c>
    </row>
    <row r="296" spans="1:12" s="21" customFormat="1" ht="18" customHeight="1" x14ac:dyDescent="0.2">
      <c r="A296" s="21" t="s">
        <v>275</v>
      </c>
      <c r="B296" t="s">
        <v>132</v>
      </c>
      <c r="C296" s="42">
        <v>44835</v>
      </c>
      <c r="D296" s="6">
        <v>9781787586635</v>
      </c>
      <c r="E296" s="26" t="s">
        <v>92</v>
      </c>
      <c r="F296" t="s">
        <v>283</v>
      </c>
      <c r="G296" s="50">
        <v>0</v>
      </c>
      <c r="H296" s="36">
        <v>20</v>
      </c>
      <c r="I296" s="22"/>
      <c r="J296" s="38">
        <v>16</v>
      </c>
      <c r="K296" s="23">
        <f t="shared" si="125"/>
        <v>0</v>
      </c>
      <c r="L296" s="24">
        <f t="shared" si="126"/>
        <v>11</v>
      </c>
    </row>
    <row r="297" spans="1:12" s="21" customFormat="1" ht="18" customHeight="1" x14ac:dyDescent="0.2">
      <c r="A297" s="21" t="s">
        <v>275</v>
      </c>
      <c r="B297" t="s">
        <v>132</v>
      </c>
      <c r="C297" s="42">
        <v>44835</v>
      </c>
      <c r="D297" s="6">
        <v>9781787586611</v>
      </c>
      <c r="E297" s="26" t="s">
        <v>90</v>
      </c>
      <c r="F297" t="s">
        <v>283</v>
      </c>
      <c r="G297" s="50">
        <v>0</v>
      </c>
      <c r="H297" s="36">
        <v>12.95</v>
      </c>
      <c r="I297" s="22"/>
      <c r="J297" s="38">
        <v>16</v>
      </c>
      <c r="K297" s="23">
        <f t="shared" si="125"/>
        <v>0</v>
      </c>
      <c r="L297" s="24">
        <f t="shared" si="126"/>
        <v>7.12</v>
      </c>
    </row>
    <row r="298" spans="1:12" s="21" customFormat="1" ht="18" customHeight="1" x14ac:dyDescent="0.2">
      <c r="A298" s="21" t="s">
        <v>275</v>
      </c>
      <c r="B298" t="s">
        <v>132</v>
      </c>
      <c r="C298" s="42">
        <v>44835</v>
      </c>
      <c r="D298" s="6">
        <v>9781787587250</v>
      </c>
      <c r="E298" s="26" t="s">
        <v>92</v>
      </c>
      <c r="F298" t="s">
        <v>284</v>
      </c>
      <c r="G298" s="50">
        <v>0</v>
      </c>
      <c r="H298" s="36">
        <v>20</v>
      </c>
      <c r="I298" s="22"/>
      <c r="J298" s="38">
        <v>16</v>
      </c>
      <c r="K298" s="23">
        <f t="shared" si="125"/>
        <v>0</v>
      </c>
      <c r="L298" s="24">
        <f t="shared" si="126"/>
        <v>11</v>
      </c>
    </row>
    <row r="299" spans="1:12" s="21" customFormat="1" ht="18" customHeight="1" x14ac:dyDescent="0.2">
      <c r="A299" s="21" t="s">
        <v>275</v>
      </c>
      <c r="B299" t="s">
        <v>132</v>
      </c>
      <c r="C299" s="42">
        <v>44835</v>
      </c>
      <c r="D299" s="6">
        <v>9781787587243</v>
      </c>
      <c r="E299" s="26" t="s">
        <v>90</v>
      </c>
      <c r="F299" t="s">
        <v>284</v>
      </c>
      <c r="G299" s="50">
        <v>0</v>
      </c>
      <c r="H299" s="36">
        <v>9.9499999999999993</v>
      </c>
      <c r="I299" s="22"/>
      <c r="J299" s="38">
        <v>16</v>
      </c>
      <c r="K299" s="23">
        <f>G299*L299</f>
        <v>0</v>
      </c>
      <c r="L299" s="24">
        <f>H299-(H299*$G$27)</f>
        <v>5.47</v>
      </c>
    </row>
    <row r="300" spans="1:12" s="21" customFormat="1" ht="18" customHeight="1" x14ac:dyDescent="0.2">
      <c r="A300" s="21" t="s">
        <v>275</v>
      </c>
      <c r="B300" t="s">
        <v>132</v>
      </c>
      <c r="C300" s="42">
        <v>44835</v>
      </c>
      <c r="D300" s="6">
        <v>9781787586888</v>
      </c>
      <c r="E300" s="26" t="s">
        <v>92</v>
      </c>
      <c r="F300" t="s">
        <v>285</v>
      </c>
      <c r="G300" s="50">
        <v>0</v>
      </c>
      <c r="H300" s="36">
        <v>20</v>
      </c>
      <c r="I300" s="22"/>
      <c r="J300" s="38">
        <v>16</v>
      </c>
      <c r="K300" s="23">
        <f>G300*L300</f>
        <v>0</v>
      </c>
      <c r="L300" s="24">
        <f>H300-(H300*$G$27)</f>
        <v>11</v>
      </c>
    </row>
    <row r="301" spans="1:12" s="21" customFormat="1" ht="18" customHeight="1" x14ac:dyDescent="0.2">
      <c r="A301" s="21" t="s">
        <v>275</v>
      </c>
      <c r="B301" t="s">
        <v>132</v>
      </c>
      <c r="C301" s="42">
        <v>44835</v>
      </c>
      <c r="D301" s="6">
        <v>9781787586864</v>
      </c>
      <c r="E301" s="26" t="s">
        <v>90</v>
      </c>
      <c r="F301" t="s">
        <v>285</v>
      </c>
      <c r="G301" s="50">
        <v>0</v>
      </c>
      <c r="H301" s="36">
        <v>12.95</v>
      </c>
      <c r="I301" s="22"/>
      <c r="J301" s="38">
        <v>16</v>
      </c>
      <c r="K301" s="23">
        <f t="shared" ref="K301" si="127">G301*L301</f>
        <v>0</v>
      </c>
      <c r="L301" s="24">
        <f t="shared" ref="L301" si="128">H301-(H301*$G$27)</f>
        <v>7.12</v>
      </c>
    </row>
    <row r="302" spans="1:12" s="21" customFormat="1" ht="18" customHeight="1" x14ac:dyDescent="0.2">
      <c r="A302" s="21" t="s">
        <v>275</v>
      </c>
      <c r="B302" t="s">
        <v>228</v>
      </c>
      <c r="C302" s="42">
        <v>44866</v>
      </c>
      <c r="D302" s="6">
        <v>9781787587205</v>
      </c>
      <c r="E302" s="26" t="s">
        <v>92</v>
      </c>
      <c r="F302" t="s">
        <v>286</v>
      </c>
      <c r="G302" s="50">
        <v>0</v>
      </c>
      <c r="H302" s="36">
        <v>20</v>
      </c>
      <c r="I302" s="22"/>
      <c r="J302" s="38">
        <v>20</v>
      </c>
      <c r="K302" s="23">
        <f>G302*L302</f>
        <v>0</v>
      </c>
      <c r="L302" s="24">
        <f>H302-(H302*$G$27)</f>
        <v>11</v>
      </c>
    </row>
    <row r="303" spans="1:12" s="21" customFormat="1" ht="18" customHeight="1" x14ac:dyDescent="0.2">
      <c r="A303" s="21" t="s">
        <v>275</v>
      </c>
      <c r="B303" t="s">
        <v>228</v>
      </c>
      <c r="C303" s="42">
        <v>44866</v>
      </c>
      <c r="D303" s="6">
        <v>9781787587182</v>
      </c>
      <c r="E303" s="26" t="s">
        <v>90</v>
      </c>
      <c r="F303" t="s">
        <v>286</v>
      </c>
      <c r="G303" s="50">
        <v>0</v>
      </c>
      <c r="H303" s="36">
        <v>12.95</v>
      </c>
      <c r="I303" s="22"/>
      <c r="J303" s="38">
        <v>20</v>
      </c>
      <c r="K303" s="23">
        <f>G303*L303</f>
        <v>0</v>
      </c>
      <c r="L303" s="24">
        <f>H303-(H303*$G$27)</f>
        <v>7.12</v>
      </c>
    </row>
    <row r="304" spans="1:12" s="21" customFormat="1" ht="18" customHeight="1" x14ac:dyDescent="0.2">
      <c r="A304" s="21" t="s">
        <v>275</v>
      </c>
      <c r="B304" t="s">
        <v>132</v>
      </c>
      <c r="C304" s="42">
        <v>44866</v>
      </c>
      <c r="D304" s="6">
        <v>9781787587533</v>
      </c>
      <c r="E304" s="26" t="s">
        <v>92</v>
      </c>
      <c r="F304" t="s">
        <v>287</v>
      </c>
      <c r="G304" s="50">
        <v>0</v>
      </c>
      <c r="H304" s="36">
        <v>20</v>
      </c>
      <c r="I304" s="22"/>
      <c r="J304" s="38">
        <v>20</v>
      </c>
      <c r="K304" s="23">
        <f>G304*L304</f>
        <v>0</v>
      </c>
      <c r="L304" s="24">
        <f>H304-(H304*$G$27)</f>
        <v>11</v>
      </c>
    </row>
    <row r="305" spans="1:12" s="21" customFormat="1" ht="18" customHeight="1" x14ac:dyDescent="0.2">
      <c r="A305" s="21" t="s">
        <v>275</v>
      </c>
      <c r="B305" t="s">
        <v>132</v>
      </c>
      <c r="C305" s="42">
        <v>44866</v>
      </c>
      <c r="D305" s="6">
        <v>9781787587526</v>
      </c>
      <c r="E305" s="26" t="s">
        <v>90</v>
      </c>
      <c r="F305" t="s">
        <v>287</v>
      </c>
      <c r="G305" s="50">
        <v>0</v>
      </c>
      <c r="H305" s="36">
        <v>12.95</v>
      </c>
      <c r="I305" s="22"/>
      <c r="J305" s="38">
        <v>20</v>
      </c>
      <c r="K305" s="23">
        <f t="shared" ref="K305:K307" si="129">G305*L305</f>
        <v>0</v>
      </c>
      <c r="L305" s="24">
        <f t="shared" ref="L305:L307" si="130">H305-(H305*$G$27)</f>
        <v>7.12</v>
      </c>
    </row>
    <row r="306" spans="1:12" s="21" customFormat="1" ht="18" customHeight="1" x14ac:dyDescent="0.2">
      <c r="A306" s="21" t="s">
        <v>275</v>
      </c>
      <c r="B306" t="s">
        <v>228</v>
      </c>
      <c r="C306" s="42">
        <v>44927</v>
      </c>
      <c r="D306" s="6">
        <v>9781787587960</v>
      </c>
      <c r="E306" s="26" t="s">
        <v>92</v>
      </c>
      <c r="F306" t="s">
        <v>288</v>
      </c>
      <c r="G306" s="50">
        <v>0</v>
      </c>
      <c r="H306" s="36">
        <v>20</v>
      </c>
      <c r="I306" s="22"/>
      <c r="J306" s="38">
        <v>24</v>
      </c>
      <c r="K306" s="23">
        <f>G306*L306</f>
        <v>0</v>
      </c>
      <c r="L306" s="24">
        <f>H306-(H306*$G$27)</f>
        <v>11</v>
      </c>
    </row>
    <row r="307" spans="1:12" s="21" customFormat="1" ht="18" customHeight="1" x14ac:dyDescent="0.2">
      <c r="A307" s="21" t="s">
        <v>275</v>
      </c>
      <c r="B307" t="s">
        <v>228</v>
      </c>
      <c r="C307" s="42">
        <v>44927</v>
      </c>
      <c r="D307" s="6">
        <v>9781787587953</v>
      </c>
      <c r="E307" s="26" t="s">
        <v>90</v>
      </c>
      <c r="F307" t="s">
        <v>288</v>
      </c>
      <c r="G307" s="50">
        <v>0</v>
      </c>
      <c r="H307" s="36">
        <v>12.95</v>
      </c>
      <c r="I307" s="22"/>
      <c r="J307" s="38">
        <v>24</v>
      </c>
      <c r="K307" s="23">
        <f t="shared" si="129"/>
        <v>0</v>
      </c>
      <c r="L307" s="24">
        <f t="shared" si="130"/>
        <v>7.12</v>
      </c>
    </row>
    <row r="308" spans="1:12" s="21" customFormat="1" ht="18" customHeight="1" x14ac:dyDescent="0.2">
      <c r="A308" s="21" t="s">
        <v>275</v>
      </c>
      <c r="B308" t="s">
        <v>132</v>
      </c>
      <c r="C308" s="42">
        <v>44927</v>
      </c>
      <c r="D308" s="6">
        <v>9781787587458</v>
      </c>
      <c r="E308" s="26" t="s">
        <v>92</v>
      </c>
      <c r="F308" t="s">
        <v>289</v>
      </c>
      <c r="G308" s="50">
        <v>0</v>
      </c>
      <c r="H308" s="36">
        <v>20</v>
      </c>
      <c r="I308" s="22"/>
      <c r="J308" s="38">
        <v>12</v>
      </c>
      <c r="K308" s="23">
        <f t="shared" ref="K308:K314" si="131">G308*L308</f>
        <v>0</v>
      </c>
      <c r="L308" s="24">
        <f t="shared" ref="L308:L314" si="132">H308-(H308*$G$27)</f>
        <v>11</v>
      </c>
    </row>
    <row r="309" spans="1:12" s="21" customFormat="1" ht="18" customHeight="1" x14ac:dyDescent="0.2">
      <c r="A309" s="21" t="s">
        <v>275</v>
      </c>
      <c r="B309" t="s">
        <v>132</v>
      </c>
      <c r="C309" s="42">
        <v>44927</v>
      </c>
      <c r="D309" s="6">
        <v>9781787587434</v>
      </c>
      <c r="E309" s="26" t="s">
        <v>90</v>
      </c>
      <c r="F309" t="s">
        <v>289</v>
      </c>
      <c r="G309" s="50">
        <v>0</v>
      </c>
      <c r="H309" s="36">
        <v>12.95</v>
      </c>
      <c r="I309" s="22"/>
      <c r="J309" s="38">
        <v>12</v>
      </c>
      <c r="K309" s="23">
        <f t="shared" si="131"/>
        <v>0</v>
      </c>
      <c r="L309" s="24">
        <f t="shared" si="132"/>
        <v>7.12</v>
      </c>
    </row>
    <row r="310" spans="1:12" s="21" customFormat="1" ht="18" customHeight="1" x14ac:dyDescent="0.2">
      <c r="A310" s="21" t="s">
        <v>275</v>
      </c>
      <c r="B310" t="s">
        <v>132</v>
      </c>
      <c r="C310" s="42">
        <v>44958</v>
      </c>
      <c r="D310" s="6">
        <v>9781787587649</v>
      </c>
      <c r="E310" s="26" t="s">
        <v>92</v>
      </c>
      <c r="F310" t="s">
        <v>290</v>
      </c>
      <c r="G310" s="50">
        <v>0</v>
      </c>
      <c r="H310" s="36">
        <v>20</v>
      </c>
      <c r="I310" s="22"/>
      <c r="J310" s="38">
        <v>24</v>
      </c>
      <c r="K310" s="23">
        <f t="shared" si="131"/>
        <v>0</v>
      </c>
      <c r="L310" s="24">
        <f t="shared" si="132"/>
        <v>11</v>
      </c>
    </row>
    <row r="311" spans="1:12" s="21" customFormat="1" ht="18" customHeight="1" x14ac:dyDescent="0.2">
      <c r="A311" s="21" t="s">
        <v>275</v>
      </c>
      <c r="B311" t="s">
        <v>132</v>
      </c>
      <c r="C311" s="42">
        <v>44958</v>
      </c>
      <c r="D311" s="6">
        <v>9781787587632</v>
      </c>
      <c r="E311" s="26" t="s">
        <v>90</v>
      </c>
      <c r="F311" t="s">
        <v>290</v>
      </c>
      <c r="G311" s="50">
        <v>0</v>
      </c>
      <c r="H311" s="36">
        <v>9.9499999999999993</v>
      </c>
      <c r="I311" s="22"/>
      <c r="J311" s="38">
        <v>24</v>
      </c>
      <c r="K311" s="23">
        <f t="shared" si="131"/>
        <v>0</v>
      </c>
      <c r="L311" s="24">
        <f t="shared" si="132"/>
        <v>5.47</v>
      </c>
    </row>
    <row r="312" spans="1:12" s="21" customFormat="1" ht="18" customHeight="1" x14ac:dyDescent="0.2">
      <c r="A312" s="21" t="s">
        <v>275</v>
      </c>
      <c r="B312" t="s">
        <v>132</v>
      </c>
      <c r="C312" s="42">
        <v>44958</v>
      </c>
      <c r="D312" s="6">
        <v>9781787588042</v>
      </c>
      <c r="E312" s="26" t="s">
        <v>92</v>
      </c>
      <c r="F312" t="s">
        <v>291</v>
      </c>
      <c r="G312" s="50">
        <v>0</v>
      </c>
      <c r="H312" s="36">
        <v>20</v>
      </c>
      <c r="I312" s="22"/>
      <c r="J312" s="38">
        <v>12</v>
      </c>
      <c r="K312" s="23">
        <f t="shared" si="131"/>
        <v>0</v>
      </c>
      <c r="L312" s="24">
        <f t="shared" si="132"/>
        <v>11</v>
      </c>
    </row>
    <row r="313" spans="1:12" s="21" customFormat="1" ht="18" customHeight="1" x14ac:dyDescent="0.2">
      <c r="A313" s="21" t="s">
        <v>275</v>
      </c>
      <c r="B313" t="s">
        <v>132</v>
      </c>
      <c r="C313" s="42">
        <v>44958</v>
      </c>
      <c r="D313" s="6">
        <v>9781787588035</v>
      </c>
      <c r="E313" s="26" t="s">
        <v>90</v>
      </c>
      <c r="F313" t="s">
        <v>291</v>
      </c>
      <c r="G313" s="50">
        <v>0</v>
      </c>
      <c r="H313" s="36">
        <v>12.95</v>
      </c>
      <c r="I313" s="22"/>
      <c r="J313" s="38">
        <v>12</v>
      </c>
      <c r="K313" s="23">
        <f t="shared" si="131"/>
        <v>0</v>
      </c>
      <c r="L313" s="24">
        <f t="shared" si="132"/>
        <v>7.12</v>
      </c>
    </row>
    <row r="314" spans="1:12" s="21" customFormat="1" ht="18" customHeight="1" x14ac:dyDescent="0.2">
      <c r="A314" s="21" t="s">
        <v>275</v>
      </c>
      <c r="B314" t="s">
        <v>132</v>
      </c>
      <c r="C314" s="42">
        <v>44958</v>
      </c>
      <c r="D314" s="6">
        <v>9781787588462</v>
      </c>
      <c r="E314" s="26" t="s">
        <v>92</v>
      </c>
      <c r="F314" t="s">
        <v>292</v>
      </c>
      <c r="G314" s="50">
        <v>0</v>
      </c>
      <c r="H314" s="36">
        <v>20</v>
      </c>
      <c r="I314" s="22"/>
      <c r="J314" s="38">
        <v>16</v>
      </c>
      <c r="K314" s="23">
        <f t="shared" si="131"/>
        <v>0</v>
      </c>
      <c r="L314" s="24">
        <f t="shared" si="132"/>
        <v>11</v>
      </c>
    </row>
    <row r="315" spans="1:12" s="21" customFormat="1" ht="18" customHeight="1" x14ac:dyDescent="0.2">
      <c r="A315" s="21" t="s">
        <v>275</v>
      </c>
      <c r="B315" t="s">
        <v>132</v>
      </c>
      <c r="C315" s="42">
        <v>44958</v>
      </c>
      <c r="D315" s="6">
        <v>9781787588455</v>
      </c>
      <c r="E315" s="26" t="s">
        <v>90</v>
      </c>
      <c r="F315" t="s">
        <v>292</v>
      </c>
      <c r="G315" s="50">
        <v>0</v>
      </c>
      <c r="H315" s="36">
        <v>12.95</v>
      </c>
      <c r="I315" s="22"/>
      <c r="J315" s="38">
        <v>16</v>
      </c>
      <c r="K315" s="23">
        <f t="shared" ref="K315:K319" si="133">G315*L315</f>
        <v>0</v>
      </c>
      <c r="L315" s="24">
        <f t="shared" ref="L315:L319" si="134">H315-(H315*$G$27)</f>
        <v>7.12</v>
      </c>
    </row>
    <row r="316" spans="1:12" s="21" customFormat="1" ht="18" customHeight="1" x14ac:dyDescent="0.2">
      <c r="A316" s="21" t="s">
        <v>275</v>
      </c>
      <c r="B316" t="s">
        <v>132</v>
      </c>
      <c r="C316" s="42">
        <v>44986</v>
      </c>
      <c r="D316" s="6">
        <v>9781787587762</v>
      </c>
      <c r="E316" s="26" t="s">
        <v>92</v>
      </c>
      <c r="F316" t="s">
        <v>293</v>
      </c>
      <c r="G316" s="50">
        <v>0</v>
      </c>
      <c r="H316" s="36">
        <v>20</v>
      </c>
      <c r="I316" s="22"/>
      <c r="J316" s="38">
        <v>12</v>
      </c>
      <c r="K316" s="23">
        <f t="shared" si="133"/>
        <v>0</v>
      </c>
      <c r="L316" s="24">
        <f t="shared" si="134"/>
        <v>11</v>
      </c>
    </row>
    <row r="317" spans="1:12" s="21" customFormat="1" ht="18" customHeight="1" x14ac:dyDescent="0.2">
      <c r="A317" s="21" t="s">
        <v>275</v>
      </c>
      <c r="B317" t="s">
        <v>132</v>
      </c>
      <c r="C317" s="42">
        <v>44986</v>
      </c>
      <c r="D317" s="6">
        <v>9781787587755</v>
      </c>
      <c r="E317" s="26" t="s">
        <v>90</v>
      </c>
      <c r="F317" t="s">
        <v>293</v>
      </c>
      <c r="G317" s="50">
        <v>0</v>
      </c>
      <c r="H317" s="36">
        <v>12.95</v>
      </c>
      <c r="I317" s="22"/>
      <c r="J317" s="38">
        <v>12</v>
      </c>
      <c r="K317" s="23">
        <f t="shared" si="133"/>
        <v>0</v>
      </c>
      <c r="L317" s="24">
        <f t="shared" si="134"/>
        <v>7.12</v>
      </c>
    </row>
    <row r="318" spans="1:12" s="21" customFormat="1" ht="18" customHeight="1" x14ac:dyDescent="0.2">
      <c r="A318" s="21" t="s">
        <v>275</v>
      </c>
      <c r="B318" t="s">
        <v>228</v>
      </c>
      <c r="C318" s="42">
        <v>44986</v>
      </c>
      <c r="D318" s="6">
        <v>9781787586734</v>
      </c>
      <c r="E318" s="26" t="s">
        <v>92</v>
      </c>
      <c r="F318" t="s">
        <v>294</v>
      </c>
      <c r="G318" s="50">
        <v>0</v>
      </c>
      <c r="H318" s="36">
        <v>20</v>
      </c>
      <c r="I318" s="22"/>
      <c r="J318" s="38">
        <v>16</v>
      </c>
      <c r="K318" s="23">
        <f t="shared" si="133"/>
        <v>0</v>
      </c>
      <c r="L318" s="24">
        <f t="shared" si="134"/>
        <v>11</v>
      </c>
    </row>
    <row r="319" spans="1:12" s="21" customFormat="1" ht="18" customHeight="1" x14ac:dyDescent="0.2">
      <c r="A319" s="21" t="s">
        <v>275</v>
      </c>
      <c r="B319" t="s">
        <v>228</v>
      </c>
      <c r="C319" s="42">
        <v>44986</v>
      </c>
      <c r="D319" s="6">
        <v>9781787586710</v>
      </c>
      <c r="E319" s="26" t="s">
        <v>90</v>
      </c>
      <c r="F319" t="s">
        <v>294</v>
      </c>
      <c r="G319" s="50">
        <v>0</v>
      </c>
      <c r="H319" s="36">
        <v>12.95</v>
      </c>
      <c r="I319" s="22"/>
      <c r="J319" s="38">
        <v>16</v>
      </c>
      <c r="K319" s="23">
        <f t="shared" si="133"/>
        <v>0</v>
      </c>
      <c r="L319" s="24">
        <f t="shared" si="134"/>
        <v>7.12</v>
      </c>
    </row>
    <row r="320" spans="1:12" ht="18" customHeight="1" x14ac:dyDescent="0.2">
      <c r="A320"/>
      <c r="C320"/>
      <c r="D320"/>
      <c r="F320"/>
      <c r="G320"/>
    </row>
    <row r="321" spans="1:12" s="25" customFormat="1" ht="13" customHeight="1" x14ac:dyDescent="0.2">
      <c r="A321" s="16" t="s">
        <v>401</v>
      </c>
      <c r="B321" s="18" t="s">
        <v>403</v>
      </c>
      <c r="C321" s="1" t="s">
        <v>39</v>
      </c>
      <c r="D321" s="43" t="s">
        <v>24</v>
      </c>
      <c r="E321" s="17" t="s">
        <v>91</v>
      </c>
      <c r="F321" s="16" t="s">
        <v>49</v>
      </c>
      <c r="G321" s="16" t="s">
        <v>41</v>
      </c>
      <c r="H321" s="18" t="s">
        <v>0</v>
      </c>
      <c r="I321" s="19" t="s">
        <v>1</v>
      </c>
      <c r="J321" s="1" t="s">
        <v>40</v>
      </c>
      <c r="K321" s="20" t="s">
        <v>42</v>
      </c>
      <c r="L321" s="16" t="s">
        <v>2</v>
      </c>
    </row>
    <row r="322" spans="1:12" s="21" customFormat="1" ht="18" customHeight="1" x14ac:dyDescent="0.2">
      <c r="A322" s="21" t="s">
        <v>275</v>
      </c>
      <c r="B322" t="s">
        <v>228</v>
      </c>
      <c r="C322" s="51" t="s">
        <v>50</v>
      </c>
      <c r="D322" s="6">
        <v>9781787586680</v>
      </c>
      <c r="E322" s="26" t="s">
        <v>92</v>
      </c>
      <c r="F322" t="s">
        <v>295</v>
      </c>
      <c r="G322" s="50">
        <v>0</v>
      </c>
      <c r="H322" s="36">
        <v>20</v>
      </c>
      <c r="I322" s="22"/>
      <c r="J322" s="38">
        <v>16</v>
      </c>
      <c r="K322" s="23">
        <f>G322*L322</f>
        <v>0</v>
      </c>
      <c r="L322" s="24">
        <f>H322-(H322*$G$27)</f>
        <v>11</v>
      </c>
    </row>
    <row r="323" spans="1:12" s="21" customFormat="1" ht="18" customHeight="1" x14ac:dyDescent="0.2">
      <c r="A323" s="21" t="s">
        <v>275</v>
      </c>
      <c r="B323" t="s">
        <v>228</v>
      </c>
      <c r="C323" s="51" t="s">
        <v>50</v>
      </c>
      <c r="D323" s="6">
        <v>9781787586666</v>
      </c>
      <c r="E323" s="26" t="s">
        <v>90</v>
      </c>
      <c r="F323" t="s">
        <v>295</v>
      </c>
      <c r="G323" s="50">
        <v>0</v>
      </c>
      <c r="H323" s="36">
        <v>12.95</v>
      </c>
      <c r="I323" s="22"/>
      <c r="J323" s="38">
        <v>16</v>
      </c>
      <c r="K323" s="23">
        <f>G323*L323</f>
        <v>0</v>
      </c>
      <c r="L323" s="24">
        <f>H323-(H323*$G$27)</f>
        <v>7.12</v>
      </c>
    </row>
    <row r="324" spans="1:12" s="21" customFormat="1" ht="18" customHeight="1" x14ac:dyDescent="0.2">
      <c r="A324" s="21" t="s">
        <v>275</v>
      </c>
      <c r="B324" t="s">
        <v>228</v>
      </c>
      <c r="C324" s="51" t="s">
        <v>50</v>
      </c>
      <c r="D324" s="6">
        <v>9781787584341</v>
      </c>
      <c r="E324" s="26" t="s">
        <v>92</v>
      </c>
      <c r="F324" t="s">
        <v>296</v>
      </c>
      <c r="G324" s="50">
        <v>0</v>
      </c>
      <c r="H324" s="36">
        <v>20</v>
      </c>
      <c r="I324" s="22"/>
      <c r="J324" s="38">
        <v>16</v>
      </c>
      <c r="K324" s="23">
        <f t="shared" ref="K324" si="135">G324*L324</f>
        <v>0</v>
      </c>
      <c r="L324" s="24">
        <f t="shared" ref="L324" si="136">H324-(H324*$G$27)</f>
        <v>11</v>
      </c>
    </row>
    <row r="325" spans="1:12" s="21" customFormat="1" ht="18" customHeight="1" x14ac:dyDescent="0.2">
      <c r="A325" s="21" t="s">
        <v>275</v>
      </c>
      <c r="B325" t="s">
        <v>228</v>
      </c>
      <c r="C325" s="51" t="s">
        <v>50</v>
      </c>
      <c r="D325" s="6">
        <v>9781787584334</v>
      </c>
      <c r="E325" s="26" t="s">
        <v>90</v>
      </c>
      <c r="F325" t="s">
        <v>296</v>
      </c>
      <c r="G325" s="50">
        <v>0</v>
      </c>
      <c r="H325" s="36">
        <v>9.9499999999999993</v>
      </c>
      <c r="I325" s="22"/>
      <c r="J325" s="38">
        <v>16</v>
      </c>
      <c r="K325" s="23">
        <f t="shared" ref="K325" si="137">G325*L325</f>
        <v>0</v>
      </c>
      <c r="L325" s="24">
        <f t="shared" ref="L325" si="138">H325-(H325*$G$27)</f>
        <v>5.47</v>
      </c>
    </row>
    <row r="326" spans="1:12" s="21" customFormat="1" ht="18" customHeight="1" x14ac:dyDescent="0.2">
      <c r="A326" s="21" t="s">
        <v>275</v>
      </c>
      <c r="B326" t="s">
        <v>132</v>
      </c>
      <c r="C326" s="51" t="s">
        <v>50</v>
      </c>
      <c r="D326" s="6">
        <v>9781787586789</v>
      </c>
      <c r="E326" s="26" t="s">
        <v>92</v>
      </c>
      <c r="F326" t="s">
        <v>297</v>
      </c>
      <c r="G326" s="50">
        <v>0</v>
      </c>
      <c r="H326" s="36">
        <v>20</v>
      </c>
      <c r="I326" s="22"/>
      <c r="J326" s="38">
        <v>16</v>
      </c>
      <c r="K326" s="23">
        <f t="shared" ref="K326" si="139">G326*L326</f>
        <v>0</v>
      </c>
      <c r="L326" s="24">
        <f t="shared" ref="L326" si="140">H326-(H326*$G$27)</f>
        <v>11</v>
      </c>
    </row>
    <row r="327" spans="1:12" s="21" customFormat="1" ht="18" customHeight="1" x14ac:dyDescent="0.2">
      <c r="A327" s="21" t="s">
        <v>275</v>
      </c>
      <c r="B327" t="s">
        <v>132</v>
      </c>
      <c r="C327" s="51" t="s">
        <v>50</v>
      </c>
      <c r="D327" s="6">
        <v>9781787586765</v>
      </c>
      <c r="E327" s="26" t="s">
        <v>90</v>
      </c>
      <c r="F327" t="s">
        <v>297</v>
      </c>
      <c r="G327" s="50">
        <v>0</v>
      </c>
      <c r="H327" s="36">
        <v>12.95</v>
      </c>
      <c r="I327" s="22"/>
      <c r="J327" s="38">
        <v>16</v>
      </c>
      <c r="K327" s="23">
        <f t="shared" ref="K327" si="141">G327*L327</f>
        <v>0</v>
      </c>
      <c r="L327" s="24">
        <f t="shared" ref="L327" si="142">H327-(H327*$G$27)</f>
        <v>7.12</v>
      </c>
    </row>
    <row r="328" spans="1:12" s="21" customFormat="1" ht="18" customHeight="1" x14ac:dyDescent="0.2">
      <c r="A328" s="21" t="s">
        <v>275</v>
      </c>
      <c r="B328" t="s">
        <v>132</v>
      </c>
      <c r="C328" s="51" t="s">
        <v>50</v>
      </c>
      <c r="D328" s="6">
        <v>9781787583481</v>
      </c>
      <c r="E328" s="26" t="s">
        <v>92</v>
      </c>
      <c r="F328" t="s">
        <v>298</v>
      </c>
      <c r="G328" s="50">
        <v>0</v>
      </c>
      <c r="H328" s="36">
        <v>20</v>
      </c>
      <c r="I328" s="22"/>
      <c r="J328" s="38">
        <v>18</v>
      </c>
      <c r="K328" s="23">
        <f t="shared" ref="K328:K333" si="143">G328*L328</f>
        <v>0</v>
      </c>
      <c r="L328" s="24">
        <f t="shared" ref="L328:L333" si="144">H328-(H328*$G$27)</f>
        <v>11</v>
      </c>
    </row>
    <row r="329" spans="1:12" s="21" customFormat="1" ht="18" customHeight="1" x14ac:dyDescent="0.2">
      <c r="A329" s="21" t="s">
        <v>275</v>
      </c>
      <c r="B329" t="s">
        <v>132</v>
      </c>
      <c r="C329" s="51" t="s">
        <v>50</v>
      </c>
      <c r="D329" s="6">
        <v>9781787583474</v>
      </c>
      <c r="E329" s="26" t="s">
        <v>90</v>
      </c>
      <c r="F329" t="s">
        <v>298</v>
      </c>
      <c r="G329" s="50">
        <v>0</v>
      </c>
      <c r="H329" s="36">
        <v>9.9499999999999993</v>
      </c>
      <c r="I329" s="22"/>
      <c r="J329" s="38">
        <v>18</v>
      </c>
      <c r="K329" s="23">
        <f t="shared" si="143"/>
        <v>0</v>
      </c>
      <c r="L329" s="24">
        <f t="shared" si="144"/>
        <v>5.47</v>
      </c>
    </row>
    <row r="330" spans="1:12" s="21" customFormat="1" ht="18" customHeight="1" x14ac:dyDescent="0.2">
      <c r="A330" s="21" t="s">
        <v>275</v>
      </c>
      <c r="B330" t="s">
        <v>228</v>
      </c>
      <c r="C330" s="51" t="s">
        <v>50</v>
      </c>
      <c r="D330" s="6">
        <v>9781787584693</v>
      </c>
      <c r="E330" s="26" t="s">
        <v>92</v>
      </c>
      <c r="F330" t="s">
        <v>299</v>
      </c>
      <c r="G330" s="50">
        <v>0</v>
      </c>
      <c r="H330" s="36">
        <v>20</v>
      </c>
      <c r="I330" s="22"/>
      <c r="J330" s="38">
        <v>16</v>
      </c>
      <c r="K330" s="23">
        <f t="shared" si="143"/>
        <v>0</v>
      </c>
      <c r="L330" s="24">
        <f t="shared" si="144"/>
        <v>11</v>
      </c>
    </row>
    <row r="331" spans="1:12" s="21" customFormat="1" ht="18" customHeight="1" x14ac:dyDescent="0.2">
      <c r="A331" s="21" t="s">
        <v>275</v>
      </c>
      <c r="B331" t="s">
        <v>228</v>
      </c>
      <c r="C331" s="51" t="s">
        <v>50</v>
      </c>
      <c r="D331" s="6">
        <v>9781787584686</v>
      </c>
      <c r="E331" s="26" t="s">
        <v>90</v>
      </c>
      <c r="F331" t="s">
        <v>299</v>
      </c>
      <c r="G331" s="50">
        <v>0</v>
      </c>
      <c r="H331" s="36">
        <v>9.9499999999999993</v>
      </c>
      <c r="I331" s="22"/>
      <c r="J331" s="38">
        <v>16</v>
      </c>
      <c r="K331" s="23">
        <f t="shared" si="143"/>
        <v>0</v>
      </c>
      <c r="L331" s="24">
        <f t="shared" si="144"/>
        <v>5.47</v>
      </c>
    </row>
    <row r="332" spans="1:12" s="21" customFormat="1" ht="18" customHeight="1" x14ac:dyDescent="0.2">
      <c r="A332" s="21" t="s">
        <v>275</v>
      </c>
      <c r="B332" t="s">
        <v>228</v>
      </c>
      <c r="C332" s="51" t="s">
        <v>50</v>
      </c>
      <c r="D332" s="6">
        <v>9781787580961</v>
      </c>
      <c r="E332" s="26" t="s">
        <v>92</v>
      </c>
      <c r="F332" t="s">
        <v>300</v>
      </c>
      <c r="G332" s="50">
        <v>0</v>
      </c>
      <c r="H332" s="36">
        <v>20</v>
      </c>
      <c r="I332" s="22"/>
      <c r="J332" s="38">
        <v>20</v>
      </c>
      <c r="K332" s="23">
        <f t="shared" si="143"/>
        <v>0</v>
      </c>
      <c r="L332" s="24">
        <f t="shared" si="144"/>
        <v>11</v>
      </c>
    </row>
    <row r="333" spans="1:12" s="21" customFormat="1" ht="18" customHeight="1" x14ac:dyDescent="0.2">
      <c r="A333" s="21" t="s">
        <v>275</v>
      </c>
      <c r="B333" t="s">
        <v>228</v>
      </c>
      <c r="C333" s="51" t="s">
        <v>50</v>
      </c>
      <c r="D333" s="6">
        <v>9781787580954</v>
      </c>
      <c r="E333" s="26" t="s">
        <v>90</v>
      </c>
      <c r="F333" t="s">
        <v>300</v>
      </c>
      <c r="G333" s="50">
        <v>0</v>
      </c>
      <c r="H333" s="36">
        <v>9.9499999999999993</v>
      </c>
      <c r="I333" s="22"/>
      <c r="J333" s="38">
        <v>20</v>
      </c>
      <c r="K333" s="23">
        <f t="shared" si="143"/>
        <v>0</v>
      </c>
      <c r="L333" s="24">
        <f t="shared" si="144"/>
        <v>5.47</v>
      </c>
    </row>
    <row r="334" spans="1:12" s="21" customFormat="1" ht="18" customHeight="1" x14ac:dyDescent="0.2">
      <c r="A334" s="21" t="s">
        <v>275</v>
      </c>
      <c r="B334" t="s">
        <v>145</v>
      </c>
      <c r="C334" s="51" t="s">
        <v>50</v>
      </c>
      <c r="D334" s="6">
        <v>9781787582927</v>
      </c>
      <c r="E334" s="26" t="s">
        <v>92</v>
      </c>
      <c r="F334" t="s">
        <v>301</v>
      </c>
      <c r="G334" s="50">
        <v>0</v>
      </c>
      <c r="H334" s="36">
        <v>20</v>
      </c>
      <c r="I334" s="22"/>
      <c r="J334" s="38">
        <v>12</v>
      </c>
      <c r="K334" s="23">
        <f>G334*L334</f>
        <v>0</v>
      </c>
      <c r="L334" s="24">
        <f>H334-(H334*$G$27)</f>
        <v>11</v>
      </c>
    </row>
    <row r="335" spans="1:12" s="21" customFormat="1" ht="18" customHeight="1" x14ac:dyDescent="0.2">
      <c r="A335" s="21" t="s">
        <v>275</v>
      </c>
      <c r="B335" t="s">
        <v>145</v>
      </c>
      <c r="C335" s="51" t="s">
        <v>50</v>
      </c>
      <c r="D335" s="6">
        <v>9781787582910</v>
      </c>
      <c r="E335" s="26" t="s">
        <v>90</v>
      </c>
      <c r="F335" t="s">
        <v>301</v>
      </c>
      <c r="G335" s="50">
        <v>0</v>
      </c>
      <c r="H335" s="36">
        <v>9.9499999999999993</v>
      </c>
      <c r="I335" s="22"/>
      <c r="J335" s="38">
        <v>12</v>
      </c>
      <c r="K335" s="23">
        <f t="shared" ref="K335" si="145">G335*L335</f>
        <v>0</v>
      </c>
      <c r="L335" s="24">
        <f t="shared" ref="L335" si="146">H335-(H335*$G$27)</f>
        <v>5.47</v>
      </c>
    </row>
    <row r="336" spans="1:12" s="21" customFormat="1" ht="18" customHeight="1" x14ac:dyDescent="0.2">
      <c r="A336" s="21" t="s">
        <v>275</v>
      </c>
      <c r="B336" t="s">
        <v>145</v>
      </c>
      <c r="C336" s="51" t="s">
        <v>50</v>
      </c>
      <c r="D336" s="6">
        <v>9781787585362</v>
      </c>
      <c r="E336" s="26" t="s">
        <v>92</v>
      </c>
      <c r="F336" t="s">
        <v>302</v>
      </c>
      <c r="G336" s="50">
        <v>0</v>
      </c>
      <c r="H336" s="36">
        <v>20</v>
      </c>
      <c r="I336" s="22"/>
      <c r="J336" s="38">
        <v>20</v>
      </c>
      <c r="K336" s="23">
        <f>G336*L336</f>
        <v>0</v>
      </c>
      <c r="L336" s="24">
        <f>H336-(H336*$G$27)</f>
        <v>11</v>
      </c>
    </row>
    <row r="337" spans="1:12" s="21" customFormat="1" ht="18" customHeight="1" x14ac:dyDescent="0.2">
      <c r="A337" s="21" t="s">
        <v>275</v>
      </c>
      <c r="B337" t="s">
        <v>145</v>
      </c>
      <c r="C337" s="51" t="s">
        <v>50</v>
      </c>
      <c r="D337" s="6">
        <v>9781787585355</v>
      </c>
      <c r="E337" s="26" t="s">
        <v>90</v>
      </c>
      <c r="F337" t="s">
        <v>302</v>
      </c>
      <c r="G337" s="50">
        <v>0</v>
      </c>
      <c r="H337" s="36">
        <v>9.9499999999999993</v>
      </c>
      <c r="I337" s="22"/>
      <c r="J337" s="38">
        <v>20</v>
      </c>
      <c r="K337" s="23">
        <f t="shared" ref="K337" si="147">G337*L337</f>
        <v>0</v>
      </c>
      <c r="L337" s="24">
        <f t="shared" ref="L337" si="148">H337-(H337*$G$27)</f>
        <v>5.47</v>
      </c>
    </row>
    <row r="338" spans="1:12" s="21" customFormat="1" ht="18" customHeight="1" x14ac:dyDescent="0.2">
      <c r="A338" s="21" t="s">
        <v>275</v>
      </c>
      <c r="B338" t="s">
        <v>132</v>
      </c>
      <c r="C338" s="51" t="s">
        <v>50</v>
      </c>
      <c r="D338" s="6">
        <v>9781787583344</v>
      </c>
      <c r="E338" s="26" t="s">
        <v>92</v>
      </c>
      <c r="F338" t="s">
        <v>303</v>
      </c>
      <c r="G338" s="50">
        <v>0</v>
      </c>
      <c r="H338" s="36">
        <v>20</v>
      </c>
      <c r="I338" s="22"/>
      <c r="J338" s="38">
        <v>16</v>
      </c>
      <c r="K338" s="23">
        <f t="shared" ref="K338" si="149">G338*L338</f>
        <v>0</v>
      </c>
      <c r="L338" s="24">
        <f t="shared" ref="L338" si="150">H338-(H338*$G$27)</f>
        <v>11</v>
      </c>
    </row>
    <row r="339" spans="1:12" s="21" customFormat="1" ht="18" customHeight="1" x14ac:dyDescent="0.2">
      <c r="A339" s="21" t="s">
        <v>275</v>
      </c>
      <c r="B339" t="s">
        <v>132</v>
      </c>
      <c r="C339" s="51" t="s">
        <v>50</v>
      </c>
      <c r="D339" s="6">
        <v>9781787583344</v>
      </c>
      <c r="E339" s="26" t="s">
        <v>90</v>
      </c>
      <c r="F339" t="s">
        <v>303</v>
      </c>
      <c r="G339" s="50">
        <v>0</v>
      </c>
      <c r="H339" s="36">
        <v>9.9499999999999993</v>
      </c>
      <c r="I339" s="22"/>
      <c r="J339" s="38">
        <v>16</v>
      </c>
      <c r="K339" s="23">
        <f t="shared" ref="K339" si="151">G339*L339</f>
        <v>0</v>
      </c>
      <c r="L339" s="24">
        <f t="shared" ref="L339" si="152">H339-(H339*$G$27)</f>
        <v>5.47</v>
      </c>
    </row>
    <row r="340" spans="1:12" s="21" customFormat="1" ht="18" customHeight="1" x14ac:dyDescent="0.2">
      <c r="A340" s="21" t="s">
        <v>275</v>
      </c>
      <c r="B340" t="s">
        <v>132</v>
      </c>
      <c r="C340" s="51" t="s">
        <v>50</v>
      </c>
      <c r="D340" s="6">
        <v>9781787581593</v>
      </c>
      <c r="E340" s="26" t="s">
        <v>92</v>
      </c>
      <c r="F340" t="s">
        <v>304</v>
      </c>
      <c r="G340" s="50">
        <v>0</v>
      </c>
      <c r="H340" s="36">
        <v>20</v>
      </c>
      <c r="I340" s="22"/>
      <c r="J340" s="38">
        <v>16</v>
      </c>
      <c r="K340" s="23">
        <f t="shared" ref="K340" si="153">G340*L340</f>
        <v>0</v>
      </c>
      <c r="L340" s="24">
        <f t="shared" ref="L340" si="154">H340-(H340*$G$27)</f>
        <v>11</v>
      </c>
    </row>
    <row r="341" spans="1:12" s="21" customFormat="1" ht="18" customHeight="1" x14ac:dyDescent="0.2">
      <c r="A341" s="21" t="s">
        <v>275</v>
      </c>
      <c r="B341" t="s">
        <v>132</v>
      </c>
      <c r="C341" s="51" t="s">
        <v>50</v>
      </c>
      <c r="D341" s="6">
        <v>9781787581586</v>
      </c>
      <c r="E341" s="26" t="s">
        <v>90</v>
      </c>
      <c r="F341" t="s">
        <v>304</v>
      </c>
      <c r="G341" s="50">
        <v>0</v>
      </c>
      <c r="H341" s="36">
        <v>9.9499999999999993</v>
      </c>
      <c r="I341" s="22"/>
      <c r="J341" s="38">
        <v>16</v>
      </c>
      <c r="K341" s="23">
        <f t="shared" ref="K341:K344" si="155">G341*L341</f>
        <v>0</v>
      </c>
      <c r="L341" s="24">
        <f t="shared" ref="L341:L344" si="156">H341-(H341*$G$27)</f>
        <v>5.47</v>
      </c>
    </row>
    <row r="342" spans="1:12" s="21" customFormat="1" ht="18" customHeight="1" x14ac:dyDescent="0.2">
      <c r="A342" s="21" t="s">
        <v>275</v>
      </c>
      <c r="B342" t="s">
        <v>132</v>
      </c>
      <c r="C342" s="51" t="s">
        <v>50</v>
      </c>
      <c r="D342" s="6">
        <v>9781787585638</v>
      </c>
      <c r="E342" s="26" t="s">
        <v>92</v>
      </c>
      <c r="F342" t="s">
        <v>305</v>
      </c>
      <c r="G342" s="50">
        <v>0</v>
      </c>
      <c r="H342" s="36">
        <v>20</v>
      </c>
      <c r="I342" s="22"/>
      <c r="J342" s="38">
        <v>16</v>
      </c>
      <c r="K342" s="23">
        <f t="shared" si="155"/>
        <v>0</v>
      </c>
      <c r="L342" s="24">
        <f t="shared" si="156"/>
        <v>11</v>
      </c>
    </row>
    <row r="343" spans="1:12" s="21" customFormat="1" ht="18" customHeight="1" x14ac:dyDescent="0.2">
      <c r="A343" s="21" t="s">
        <v>275</v>
      </c>
      <c r="B343" t="s">
        <v>132</v>
      </c>
      <c r="C343" s="51" t="s">
        <v>50</v>
      </c>
      <c r="D343" s="6">
        <v>9781787585621</v>
      </c>
      <c r="E343" s="26" t="s">
        <v>90</v>
      </c>
      <c r="F343" t="s">
        <v>305</v>
      </c>
      <c r="G343" s="50">
        <v>0</v>
      </c>
      <c r="H343" s="36">
        <v>9.9499999999999993</v>
      </c>
      <c r="I343" s="22"/>
      <c r="J343" s="38">
        <v>16</v>
      </c>
      <c r="K343" s="23">
        <f t="shared" si="155"/>
        <v>0</v>
      </c>
      <c r="L343" s="24">
        <f t="shared" si="156"/>
        <v>5.47</v>
      </c>
    </row>
    <row r="344" spans="1:12" s="21" customFormat="1" ht="18" customHeight="1" x14ac:dyDescent="0.2">
      <c r="A344" s="21" t="s">
        <v>275</v>
      </c>
      <c r="B344" t="s">
        <v>132</v>
      </c>
      <c r="C344" s="51" t="s">
        <v>50</v>
      </c>
      <c r="D344" s="6">
        <v>9781787585584</v>
      </c>
      <c r="E344" s="26" t="s">
        <v>92</v>
      </c>
      <c r="F344" t="s">
        <v>306</v>
      </c>
      <c r="G344" s="50">
        <v>0</v>
      </c>
      <c r="H344" s="36">
        <v>20</v>
      </c>
      <c r="I344" s="22"/>
      <c r="J344" s="38">
        <v>18</v>
      </c>
      <c r="K344" s="23">
        <f t="shared" si="155"/>
        <v>0</v>
      </c>
      <c r="L344" s="24">
        <f t="shared" si="156"/>
        <v>11</v>
      </c>
    </row>
    <row r="345" spans="1:12" s="21" customFormat="1" ht="18" customHeight="1" x14ac:dyDescent="0.2">
      <c r="A345" s="21" t="s">
        <v>275</v>
      </c>
      <c r="B345" t="s">
        <v>132</v>
      </c>
      <c r="C345" s="51" t="s">
        <v>50</v>
      </c>
      <c r="D345" s="6">
        <v>9781787585577</v>
      </c>
      <c r="E345" s="26" t="s">
        <v>90</v>
      </c>
      <c r="F345" t="s">
        <v>306</v>
      </c>
      <c r="G345" s="50">
        <v>0</v>
      </c>
      <c r="H345" s="36">
        <v>9.9499999999999993</v>
      </c>
      <c r="I345" s="22"/>
      <c r="J345" s="38">
        <v>18</v>
      </c>
      <c r="K345" s="23">
        <f t="shared" ref="K345:K346" si="157">G345*L345</f>
        <v>0</v>
      </c>
      <c r="L345" s="24">
        <f t="shared" ref="L345:L346" si="158">H345-(H345*$G$27)</f>
        <v>5.47</v>
      </c>
    </row>
    <row r="346" spans="1:12" s="21" customFormat="1" ht="18" customHeight="1" x14ac:dyDescent="0.2">
      <c r="A346" s="21" t="s">
        <v>275</v>
      </c>
      <c r="B346" t="s">
        <v>132</v>
      </c>
      <c r="C346" s="51" t="s">
        <v>50</v>
      </c>
      <c r="D346" s="6">
        <v>9781787585683</v>
      </c>
      <c r="E346" s="26" t="s">
        <v>92</v>
      </c>
      <c r="F346" t="s">
        <v>307</v>
      </c>
      <c r="G346" s="50">
        <v>0</v>
      </c>
      <c r="H346" s="36">
        <v>20</v>
      </c>
      <c r="I346" s="22"/>
      <c r="J346" s="38">
        <v>16</v>
      </c>
      <c r="K346" s="23">
        <f t="shared" si="157"/>
        <v>0</v>
      </c>
      <c r="L346" s="24">
        <f t="shared" si="158"/>
        <v>11</v>
      </c>
    </row>
    <row r="347" spans="1:12" s="21" customFormat="1" ht="18" customHeight="1" x14ac:dyDescent="0.2">
      <c r="A347" s="21" t="s">
        <v>275</v>
      </c>
      <c r="B347" t="s">
        <v>132</v>
      </c>
      <c r="C347" s="51" t="s">
        <v>50</v>
      </c>
      <c r="D347" s="6">
        <v>9781787585676</v>
      </c>
      <c r="E347" s="26" t="s">
        <v>90</v>
      </c>
      <c r="F347" t="s">
        <v>307</v>
      </c>
      <c r="G347" s="50">
        <v>0</v>
      </c>
      <c r="H347" s="36">
        <v>9.9499999999999993</v>
      </c>
      <c r="I347" s="22"/>
      <c r="J347" s="38">
        <v>16</v>
      </c>
      <c r="K347" s="23">
        <f t="shared" ref="K347" si="159">G347*L347</f>
        <v>0</v>
      </c>
      <c r="L347" s="24">
        <f t="shared" ref="L347" si="160">H347-(H347*$G$27)</f>
        <v>5.47</v>
      </c>
    </row>
    <row r="348" spans="1:12" s="21" customFormat="1" ht="18" customHeight="1" x14ac:dyDescent="0.2">
      <c r="A348" s="21" t="s">
        <v>275</v>
      </c>
      <c r="B348" t="s">
        <v>132</v>
      </c>
      <c r="C348" s="51" t="s">
        <v>50</v>
      </c>
      <c r="D348" s="6">
        <v>9781787586086</v>
      </c>
      <c r="E348" s="26" t="s">
        <v>92</v>
      </c>
      <c r="F348" t="s">
        <v>308</v>
      </c>
      <c r="G348" s="50">
        <v>0</v>
      </c>
      <c r="H348" s="36">
        <v>20</v>
      </c>
      <c r="I348" s="22"/>
      <c r="J348" s="38">
        <v>14</v>
      </c>
      <c r="K348" s="23">
        <f t="shared" ref="K348:K353" si="161">G348*L348</f>
        <v>0</v>
      </c>
      <c r="L348" s="24">
        <f t="shared" ref="L348:L353" si="162">H348-(H348*$G$27)</f>
        <v>11</v>
      </c>
    </row>
    <row r="349" spans="1:12" s="21" customFormat="1" ht="18" customHeight="1" x14ac:dyDescent="0.2">
      <c r="A349" s="21" t="s">
        <v>275</v>
      </c>
      <c r="B349" t="s">
        <v>132</v>
      </c>
      <c r="C349" s="51" t="s">
        <v>50</v>
      </c>
      <c r="D349" s="6">
        <v>9781787586079</v>
      </c>
      <c r="E349" s="26" t="s">
        <v>90</v>
      </c>
      <c r="F349" t="s">
        <v>308</v>
      </c>
      <c r="G349" s="50">
        <v>0</v>
      </c>
      <c r="H349" s="36">
        <v>9.9499999999999993</v>
      </c>
      <c r="I349" s="22"/>
      <c r="J349" s="38">
        <v>14</v>
      </c>
      <c r="K349" s="23">
        <f t="shared" si="161"/>
        <v>0</v>
      </c>
      <c r="L349" s="24">
        <f t="shared" si="162"/>
        <v>5.47</v>
      </c>
    </row>
    <row r="350" spans="1:12" s="21" customFormat="1" ht="18" customHeight="1" x14ac:dyDescent="0.2">
      <c r="A350" s="21" t="s">
        <v>275</v>
      </c>
      <c r="B350" t="s">
        <v>132</v>
      </c>
      <c r="C350" s="51" t="s">
        <v>50</v>
      </c>
      <c r="D350" s="6">
        <v>9781787582019</v>
      </c>
      <c r="E350" s="26" t="s">
        <v>92</v>
      </c>
      <c r="F350" t="s">
        <v>309</v>
      </c>
      <c r="G350" s="50">
        <v>0</v>
      </c>
      <c r="H350" s="36">
        <v>20</v>
      </c>
      <c r="I350" s="22"/>
      <c r="J350" s="38">
        <v>12</v>
      </c>
      <c r="K350" s="23">
        <f t="shared" si="161"/>
        <v>0</v>
      </c>
      <c r="L350" s="24">
        <f t="shared" si="162"/>
        <v>11</v>
      </c>
    </row>
    <row r="351" spans="1:12" s="21" customFormat="1" ht="18" customHeight="1" x14ac:dyDescent="0.2">
      <c r="A351" s="21" t="s">
        <v>275</v>
      </c>
      <c r="B351" t="s">
        <v>132</v>
      </c>
      <c r="C351" s="51" t="s">
        <v>50</v>
      </c>
      <c r="D351" s="6">
        <v>9781787582002</v>
      </c>
      <c r="E351" s="26" t="s">
        <v>90</v>
      </c>
      <c r="F351" t="s">
        <v>309</v>
      </c>
      <c r="G351" s="50">
        <v>0</v>
      </c>
      <c r="H351" s="36">
        <v>9.9499999999999993</v>
      </c>
      <c r="I351" s="22"/>
      <c r="J351" s="38">
        <v>12</v>
      </c>
      <c r="K351" s="23">
        <f t="shared" si="161"/>
        <v>0</v>
      </c>
      <c r="L351" s="24">
        <f t="shared" si="162"/>
        <v>5.47</v>
      </c>
    </row>
    <row r="352" spans="1:12" s="21" customFormat="1" ht="18" customHeight="1" x14ac:dyDescent="0.2">
      <c r="A352" s="21" t="s">
        <v>275</v>
      </c>
      <c r="B352" t="s">
        <v>132</v>
      </c>
      <c r="C352" s="51" t="s">
        <v>50</v>
      </c>
      <c r="D352" s="6">
        <v>9781787583740</v>
      </c>
      <c r="E352" s="26" t="s">
        <v>92</v>
      </c>
      <c r="F352" t="s">
        <v>310</v>
      </c>
      <c r="G352" s="50">
        <v>0</v>
      </c>
      <c r="H352" s="36">
        <v>20</v>
      </c>
      <c r="I352" s="22"/>
      <c r="J352" s="38">
        <v>20</v>
      </c>
      <c r="K352" s="23">
        <f t="shared" si="161"/>
        <v>0</v>
      </c>
      <c r="L352" s="24">
        <f t="shared" si="162"/>
        <v>11</v>
      </c>
    </row>
    <row r="353" spans="1:12" s="21" customFormat="1" ht="18" customHeight="1" x14ac:dyDescent="0.2">
      <c r="A353" s="21" t="s">
        <v>275</v>
      </c>
      <c r="B353" t="s">
        <v>132</v>
      </c>
      <c r="C353" s="51" t="s">
        <v>50</v>
      </c>
      <c r="D353" s="6">
        <v>9781787583733</v>
      </c>
      <c r="E353" s="26" t="s">
        <v>90</v>
      </c>
      <c r="F353" t="s">
        <v>310</v>
      </c>
      <c r="G353" s="50">
        <v>0</v>
      </c>
      <c r="H353" s="36">
        <v>9.9499999999999993</v>
      </c>
      <c r="I353" s="22"/>
      <c r="J353" s="38">
        <v>20</v>
      </c>
      <c r="K353" s="23">
        <f t="shared" si="161"/>
        <v>0</v>
      </c>
      <c r="L353" s="24">
        <f t="shared" si="162"/>
        <v>5.47</v>
      </c>
    </row>
    <row r="354" spans="1:12" s="21" customFormat="1" ht="18" customHeight="1" x14ac:dyDescent="0.2">
      <c r="A354" s="21" t="s">
        <v>275</v>
      </c>
      <c r="B354" t="s">
        <v>132</v>
      </c>
      <c r="C354" s="51" t="s">
        <v>50</v>
      </c>
      <c r="D354" s="6">
        <v>9781787584044</v>
      </c>
      <c r="E354" s="26" t="s">
        <v>92</v>
      </c>
      <c r="F354" t="s">
        <v>311</v>
      </c>
      <c r="G354" s="50">
        <v>0</v>
      </c>
      <c r="H354" s="36">
        <v>20</v>
      </c>
      <c r="I354" s="22"/>
      <c r="J354" s="38">
        <v>18</v>
      </c>
      <c r="K354" s="23">
        <f t="shared" ref="K354" si="163">G354*L354</f>
        <v>0</v>
      </c>
      <c r="L354" s="24">
        <f t="shared" ref="L354" si="164">H354-(H354*$G$27)</f>
        <v>11</v>
      </c>
    </row>
    <row r="355" spans="1:12" s="21" customFormat="1" ht="18" customHeight="1" x14ac:dyDescent="0.2">
      <c r="A355" s="21" t="s">
        <v>275</v>
      </c>
      <c r="B355" t="s">
        <v>132</v>
      </c>
      <c r="C355" s="51" t="s">
        <v>50</v>
      </c>
      <c r="D355" s="6">
        <v>9781787584037</v>
      </c>
      <c r="E355" s="26" t="s">
        <v>90</v>
      </c>
      <c r="F355" t="s">
        <v>311</v>
      </c>
      <c r="G355" s="50">
        <v>0</v>
      </c>
      <c r="H355" s="36">
        <v>9.9499999999999993</v>
      </c>
      <c r="I355" s="22"/>
      <c r="J355" s="38">
        <v>18</v>
      </c>
      <c r="K355" s="23">
        <f>G355*L355</f>
        <v>0</v>
      </c>
      <c r="L355" s="24">
        <f>H355-(H355*$G$27)</f>
        <v>5.47</v>
      </c>
    </row>
    <row r="356" spans="1:12" s="21" customFormat="1" ht="18" customHeight="1" x14ac:dyDescent="0.2">
      <c r="A356" s="21" t="s">
        <v>275</v>
      </c>
      <c r="B356" t="s">
        <v>132</v>
      </c>
      <c r="C356" s="51" t="s">
        <v>50</v>
      </c>
      <c r="D356" s="6">
        <v>9781787580633</v>
      </c>
      <c r="E356" s="26" t="s">
        <v>92</v>
      </c>
      <c r="F356" t="s">
        <v>312</v>
      </c>
      <c r="G356" s="50">
        <v>0</v>
      </c>
      <c r="H356" s="36">
        <v>20</v>
      </c>
      <c r="I356" s="22"/>
      <c r="J356" s="38">
        <v>18</v>
      </c>
      <c r="K356" s="23">
        <f t="shared" ref="K356" si="165">G356*L356</f>
        <v>0</v>
      </c>
      <c r="L356" s="24">
        <f t="shared" ref="L356" si="166">H356-(H356*$G$27)</f>
        <v>11</v>
      </c>
    </row>
    <row r="357" spans="1:12" s="21" customFormat="1" ht="18" customHeight="1" x14ac:dyDescent="0.2">
      <c r="A357" s="21" t="s">
        <v>275</v>
      </c>
      <c r="B357" t="s">
        <v>132</v>
      </c>
      <c r="C357" s="51" t="s">
        <v>50</v>
      </c>
      <c r="D357" s="6">
        <v>9781787580626</v>
      </c>
      <c r="E357" s="26" t="s">
        <v>90</v>
      </c>
      <c r="F357" t="s">
        <v>312</v>
      </c>
      <c r="G357" s="50">
        <v>0</v>
      </c>
      <c r="H357" s="36">
        <v>9.9499999999999993</v>
      </c>
      <c r="I357" s="22"/>
      <c r="J357" s="38">
        <v>18</v>
      </c>
      <c r="K357" s="23">
        <f t="shared" ref="K357:K364" si="167">G357*L357</f>
        <v>0</v>
      </c>
      <c r="L357" s="24">
        <f t="shared" ref="L357:L364" si="168">H357-(H357*$G$27)</f>
        <v>5.47</v>
      </c>
    </row>
    <row r="358" spans="1:12" s="21" customFormat="1" ht="18" customHeight="1" x14ac:dyDescent="0.2">
      <c r="A358" s="21" t="s">
        <v>275</v>
      </c>
      <c r="B358" t="s">
        <v>132</v>
      </c>
      <c r="C358" s="51" t="s">
        <v>50</v>
      </c>
      <c r="D358" s="6">
        <v>9781787580336</v>
      </c>
      <c r="E358" s="26" t="s">
        <v>92</v>
      </c>
      <c r="F358" t="s">
        <v>313</v>
      </c>
      <c r="G358" s="50">
        <v>0</v>
      </c>
      <c r="H358" s="36">
        <v>20</v>
      </c>
      <c r="I358" s="22"/>
      <c r="J358" s="38">
        <v>16</v>
      </c>
      <c r="K358" s="23">
        <f t="shared" si="167"/>
        <v>0</v>
      </c>
      <c r="L358" s="24">
        <f t="shared" si="168"/>
        <v>11</v>
      </c>
    </row>
    <row r="359" spans="1:12" s="21" customFormat="1" ht="18" customHeight="1" x14ac:dyDescent="0.2">
      <c r="A359" s="21" t="s">
        <v>275</v>
      </c>
      <c r="B359" t="s">
        <v>132</v>
      </c>
      <c r="C359" s="51" t="s">
        <v>50</v>
      </c>
      <c r="D359" s="6">
        <v>9781787580329</v>
      </c>
      <c r="E359" s="26" t="s">
        <v>90</v>
      </c>
      <c r="F359" t="s">
        <v>313</v>
      </c>
      <c r="G359" s="50">
        <v>0</v>
      </c>
      <c r="H359" s="36">
        <v>9.9499999999999993</v>
      </c>
      <c r="I359" s="22"/>
      <c r="J359" s="38">
        <v>16</v>
      </c>
      <c r="K359" s="23">
        <f t="shared" si="167"/>
        <v>0</v>
      </c>
      <c r="L359" s="24">
        <f t="shared" si="168"/>
        <v>5.47</v>
      </c>
    </row>
    <row r="360" spans="1:12" s="21" customFormat="1" ht="18" customHeight="1" x14ac:dyDescent="0.2">
      <c r="A360" s="21" t="s">
        <v>275</v>
      </c>
      <c r="B360" t="s">
        <v>228</v>
      </c>
      <c r="C360" s="51" t="s">
        <v>50</v>
      </c>
      <c r="D360" s="6">
        <v>9781787584242</v>
      </c>
      <c r="E360" s="26" t="s">
        <v>92</v>
      </c>
      <c r="F360" t="s">
        <v>314</v>
      </c>
      <c r="G360" s="50">
        <v>0</v>
      </c>
      <c r="H360" s="36">
        <v>20</v>
      </c>
      <c r="I360" s="22"/>
      <c r="J360" s="38">
        <v>20</v>
      </c>
      <c r="K360" s="23">
        <f t="shared" si="167"/>
        <v>0</v>
      </c>
      <c r="L360" s="24">
        <f t="shared" si="168"/>
        <v>11</v>
      </c>
    </row>
    <row r="361" spans="1:12" s="21" customFormat="1" ht="18" customHeight="1" x14ac:dyDescent="0.2">
      <c r="A361" s="21" t="s">
        <v>275</v>
      </c>
      <c r="B361" t="s">
        <v>228</v>
      </c>
      <c r="C361" s="51" t="s">
        <v>50</v>
      </c>
      <c r="D361" s="6">
        <v>9781787584235</v>
      </c>
      <c r="E361" s="26" t="s">
        <v>90</v>
      </c>
      <c r="F361" t="s">
        <v>314</v>
      </c>
      <c r="G361" s="50">
        <v>0</v>
      </c>
      <c r="H361" s="36">
        <v>9.9499999999999993</v>
      </c>
      <c r="I361" s="22"/>
      <c r="J361" s="38">
        <v>20</v>
      </c>
      <c r="K361" s="23">
        <f t="shared" si="167"/>
        <v>0</v>
      </c>
      <c r="L361" s="24">
        <f t="shared" si="168"/>
        <v>5.47</v>
      </c>
    </row>
    <row r="362" spans="1:12" s="21" customFormat="1" ht="18" customHeight="1" x14ac:dyDescent="0.2">
      <c r="A362" s="21" t="s">
        <v>275</v>
      </c>
      <c r="B362" t="s">
        <v>132</v>
      </c>
      <c r="C362" s="51" t="s">
        <v>50</v>
      </c>
      <c r="D362" s="6">
        <v>9781787586185</v>
      </c>
      <c r="E362" s="26" t="s">
        <v>92</v>
      </c>
      <c r="F362" t="s">
        <v>315</v>
      </c>
      <c r="G362" s="50">
        <v>0</v>
      </c>
      <c r="H362" s="36">
        <v>20</v>
      </c>
      <c r="I362" s="22"/>
      <c r="J362" s="38">
        <v>22</v>
      </c>
      <c r="K362" s="23">
        <f t="shared" si="167"/>
        <v>0</v>
      </c>
      <c r="L362" s="24">
        <f t="shared" si="168"/>
        <v>11</v>
      </c>
    </row>
    <row r="363" spans="1:12" s="21" customFormat="1" ht="18" customHeight="1" x14ac:dyDescent="0.2">
      <c r="A363" s="21" t="s">
        <v>275</v>
      </c>
      <c r="B363" t="s">
        <v>132</v>
      </c>
      <c r="C363" s="51" t="s">
        <v>50</v>
      </c>
      <c r="D363" s="6">
        <v>9781787586161</v>
      </c>
      <c r="E363" s="26" t="s">
        <v>90</v>
      </c>
      <c r="F363" t="s">
        <v>315</v>
      </c>
      <c r="G363" s="50">
        <v>0</v>
      </c>
      <c r="H363" s="36">
        <v>12.95</v>
      </c>
      <c r="I363" s="22"/>
      <c r="J363" s="38">
        <v>22</v>
      </c>
      <c r="K363" s="23">
        <f t="shared" si="167"/>
        <v>0</v>
      </c>
      <c r="L363" s="24">
        <f t="shared" si="168"/>
        <v>7.12</v>
      </c>
    </row>
    <row r="364" spans="1:12" s="21" customFormat="1" ht="18" customHeight="1" x14ac:dyDescent="0.2">
      <c r="A364" s="21" t="s">
        <v>275</v>
      </c>
      <c r="B364" t="s">
        <v>132</v>
      </c>
      <c r="C364" s="51" t="s">
        <v>50</v>
      </c>
      <c r="D364" s="6">
        <v>9781787586031</v>
      </c>
      <c r="E364" s="26" t="s">
        <v>92</v>
      </c>
      <c r="F364" t="s">
        <v>316</v>
      </c>
      <c r="G364" s="50">
        <v>0</v>
      </c>
      <c r="H364" s="36">
        <v>20</v>
      </c>
      <c r="I364" s="22"/>
      <c r="J364" s="38">
        <v>20</v>
      </c>
      <c r="K364" s="23">
        <f t="shared" si="167"/>
        <v>0</v>
      </c>
      <c r="L364" s="24">
        <f t="shared" si="168"/>
        <v>11</v>
      </c>
    </row>
    <row r="365" spans="1:12" s="21" customFormat="1" ht="18" customHeight="1" x14ac:dyDescent="0.2">
      <c r="A365" s="21" t="s">
        <v>275</v>
      </c>
      <c r="B365" t="s">
        <v>132</v>
      </c>
      <c r="C365" s="51" t="s">
        <v>50</v>
      </c>
      <c r="D365" s="6">
        <v>9781787586024</v>
      </c>
      <c r="E365" s="26" t="s">
        <v>90</v>
      </c>
      <c r="F365" t="s">
        <v>316</v>
      </c>
      <c r="G365" s="50">
        <v>0</v>
      </c>
      <c r="H365" s="36">
        <v>9.9499999999999993</v>
      </c>
      <c r="I365" s="22"/>
      <c r="J365" s="38">
        <v>20</v>
      </c>
      <c r="K365" s="23">
        <f t="shared" ref="K365" si="169">G365*L365</f>
        <v>0</v>
      </c>
      <c r="L365" s="24">
        <f t="shared" ref="L365" si="170">H365-(H365*$G$27)</f>
        <v>5.47</v>
      </c>
    </row>
    <row r="366" spans="1:12" s="21" customFormat="1" ht="18" customHeight="1" x14ac:dyDescent="0.2">
      <c r="A366" s="21" t="s">
        <v>275</v>
      </c>
      <c r="B366" t="s">
        <v>132</v>
      </c>
      <c r="C366" s="51" t="s">
        <v>50</v>
      </c>
      <c r="D366" s="6">
        <v>9781787585539</v>
      </c>
      <c r="E366" s="26" t="s">
        <v>92</v>
      </c>
      <c r="F366" t="s">
        <v>317</v>
      </c>
      <c r="G366" s="50">
        <v>0</v>
      </c>
      <c r="H366" s="36">
        <v>20</v>
      </c>
      <c r="I366" s="22"/>
      <c r="J366" s="38">
        <v>20</v>
      </c>
      <c r="K366" s="23">
        <f t="shared" ref="K366" si="171">G366*L366</f>
        <v>0</v>
      </c>
      <c r="L366" s="24">
        <f t="shared" ref="L366" si="172">H366-(H366*$G$27)</f>
        <v>11</v>
      </c>
    </row>
    <row r="367" spans="1:12" s="21" customFormat="1" ht="18" customHeight="1" x14ac:dyDescent="0.2">
      <c r="A367" s="21" t="s">
        <v>275</v>
      </c>
      <c r="B367" t="s">
        <v>132</v>
      </c>
      <c r="C367" s="51" t="s">
        <v>50</v>
      </c>
      <c r="D367" s="6">
        <v>9781787585522</v>
      </c>
      <c r="E367" s="26" t="s">
        <v>90</v>
      </c>
      <c r="F367" t="s">
        <v>317</v>
      </c>
      <c r="G367" s="50">
        <v>0</v>
      </c>
      <c r="H367" s="36">
        <v>9.9499999999999993</v>
      </c>
      <c r="I367" s="22"/>
      <c r="J367" s="38">
        <v>20</v>
      </c>
      <c r="K367" s="23">
        <f t="shared" ref="K367:K373" si="173">G367*L367</f>
        <v>0</v>
      </c>
      <c r="L367" s="24">
        <f t="shared" ref="L367:L373" si="174">H367-(H367*$G$27)</f>
        <v>5.47</v>
      </c>
    </row>
    <row r="368" spans="1:12" s="21" customFormat="1" ht="18" customHeight="1" x14ac:dyDescent="0.2">
      <c r="A368" s="21" t="s">
        <v>275</v>
      </c>
      <c r="B368" t="s">
        <v>132</v>
      </c>
      <c r="C368" s="51" t="s">
        <v>50</v>
      </c>
      <c r="D368" s="6">
        <v>9781787583412</v>
      </c>
      <c r="E368" s="26" t="s">
        <v>92</v>
      </c>
      <c r="F368" t="s">
        <v>318</v>
      </c>
      <c r="G368" s="50">
        <v>0</v>
      </c>
      <c r="H368" s="36">
        <v>20</v>
      </c>
      <c r="I368" s="22"/>
      <c r="J368" s="38">
        <v>20</v>
      </c>
      <c r="K368" s="23">
        <f t="shared" si="173"/>
        <v>0</v>
      </c>
      <c r="L368" s="24">
        <f t="shared" si="174"/>
        <v>11</v>
      </c>
    </row>
    <row r="369" spans="1:12" s="21" customFormat="1" ht="18" customHeight="1" x14ac:dyDescent="0.2">
      <c r="A369" s="21" t="s">
        <v>275</v>
      </c>
      <c r="B369" t="s">
        <v>132</v>
      </c>
      <c r="C369" s="51" t="s">
        <v>50</v>
      </c>
      <c r="D369" s="6">
        <v>9781787583405</v>
      </c>
      <c r="E369" s="26" t="s">
        <v>90</v>
      </c>
      <c r="F369" t="s">
        <v>318</v>
      </c>
      <c r="G369" s="50">
        <v>0</v>
      </c>
      <c r="H369" s="36">
        <v>9.9499999999999993</v>
      </c>
      <c r="I369" s="22"/>
      <c r="J369" s="38">
        <v>20</v>
      </c>
      <c r="K369" s="23">
        <f t="shared" si="173"/>
        <v>0</v>
      </c>
      <c r="L369" s="24">
        <f t="shared" si="174"/>
        <v>5.47</v>
      </c>
    </row>
    <row r="370" spans="1:12" s="21" customFormat="1" ht="18" customHeight="1" x14ac:dyDescent="0.2">
      <c r="A370" s="21" t="s">
        <v>275</v>
      </c>
      <c r="B370" t="s">
        <v>132</v>
      </c>
      <c r="C370" s="51" t="s">
        <v>50</v>
      </c>
      <c r="D370" s="6">
        <v>9781787581036</v>
      </c>
      <c r="E370" s="26" t="s">
        <v>92</v>
      </c>
      <c r="F370" t="s">
        <v>319</v>
      </c>
      <c r="G370" s="50">
        <v>0</v>
      </c>
      <c r="H370" s="36">
        <v>20</v>
      </c>
      <c r="I370" s="22"/>
      <c r="J370" s="38">
        <v>20</v>
      </c>
      <c r="K370" s="23">
        <f t="shared" si="173"/>
        <v>0</v>
      </c>
      <c r="L370" s="24">
        <f t="shared" si="174"/>
        <v>11</v>
      </c>
    </row>
    <row r="371" spans="1:12" s="21" customFormat="1" ht="18" customHeight="1" x14ac:dyDescent="0.2">
      <c r="A371" s="21" t="s">
        <v>275</v>
      </c>
      <c r="B371" t="s">
        <v>132</v>
      </c>
      <c r="C371" s="51" t="s">
        <v>50</v>
      </c>
      <c r="D371" s="6">
        <v>9781787581029</v>
      </c>
      <c r="E371" s="26" t="s">
        <v>90</v>
      </c>
      <c r="F371" t="s">
        <v>319</v>
      </c>
      <c r="G371" s="50">
        <v>0</v>
      </c>
      <c r="H371" s="36">
        <v>9.9499999999999993</v>
      </c>
      <c r="I371" s="22"/>
      <c r="J371" s="38">
        <v>20</v>
      </c>
      <c r="K371" s="23">
        <f t="shared" si="173"/>
        <v>0</v>
      </c>
      <c r="L371" s="24">
        <f t="shared" si="174"/>
        <v>5.47</v>
      </c>
    </row>
    <row r="372" spans="1:12" s="21" customFormat="1" ht="18" customHeight="1" x14ac:dyDescent="0.2">
      <c r="A372" s="21" t="s">
        <v>275</v>
      </c>
      <c r="B372" t="s">
        <v>145</v>
      </c>
      <c r="C372" s="51" t="s">
        <v>50</v>
      </c>
      <c r="D372" s="6">
        <v>9781787587359</v>
      </c>
      <c r="E372" s="26" t="s">
        <v>92</v>
      </c>
      <c r="F372" t="s">
        <v>320</v>
      </c>
      <c r="G372" s="50">
        <v>0</v>
      </c>
      <c r="H372" s="36">
        <v>20</v>
      </c>
      <c r="I372" s="22"/>
      <c r="J372" s="38">
        <v>16</v>
      </c>
      <c r="K372" s="23">
        <f t="shared" si="173"/>
        <v>0</v>
      </c>
      <c r="L372" s="24">
        <f t="shared" si="174"/>
        <v>11</v>
      </c>
    </row>
    <row r="373" spans="1:12" s="21" customFormat="1" ht="18" customHeight="1" x14ac:dyDescent="0.2">
      <c r="A373" s="21" t="s">
        <v>275</v>
      </c>
      <c r="B373" t="s">
        <v>145</v>
      </c>
      <c r="C373" s="51" t="s">
        <v>50</v>
      </c>
      <c r="D373" s="6">
        <v>9781787587342</v>
      </c>
      <c r="E373" s="26" t="s">
        <v>90</v>
      </c>
      <c r="F373" t="s">
        <v>320</v>
      </c>
      <c r="G373" s="50">
        <v>0</v>
      </c>
      <c r="H373" s="36">
        <v>9.9499999999999993</v>
      </c>
      <c r="I373" s="22"/>
      <c r="J373" s="38">
        <v>16</v>
      </c>
      <c r="K373" s="23">
        <f t="shared" si="173"/>
        <v>0</v>
      </c>
      <c r="L373" s="24">
        <f t="shared" si="174"/>
        <v>5.47</v>
      </c>
    </row>
    <row r="374" spans="1:12" s="21" customFormat="1" ht="18" customHeight="1" x14ac:dyDescent="0.2">
      <c r="A374" s="21" t="s">
        <v>275</v>
      </c>
      <c r="B374" t="s">
        <v>145</v>
      </c>
      <c r="C374" s="51" t="s">
        <v>50</v>
      </c>
      <c r="D374" s="6">
        <v>9781787585485</v>
      </c>
      <c r="E374" s="26" t="s">
        <v>92</v>
      </c>
      <c r="F374" t="s">
        <v>321</v>
      </c>
      <c r="G374" s="50">
        <v>0</v>
      </c>
      <c r="H374" s="36">
        <v>20</v>
      </c>
      <c r="I374" s="22"/>
      <c r="J374" s="38">
        <v>14</v>
      </c>
      <c r="K374" s="23">
        <f t="shared" ref="K374" si="175">G374*L374</f>
        <v>0</v>
      </c>
      <c r="L374" s="24">
        <f t="shared" ref="L374" si="176">H374-(H374*$G$27)</f>
        <v>11</v>
      </c>
    </row>
    <row r="375" spans="1:12" s="21" customFormat="1" ht="18" customHeight="1" x14ac:dyDescent="0.2">
      <c r="A375" s="21" t="s">
        <v>275</v>
      </c>
      <c r="B375" t="s">
        <v>145</v>
      </c>
      <c r="C375" s="51" t="s">
        <v>50</v>
      </c>
      <c r="D375" s="6">
        <v>9781787585478</v>
      </c>
      <c r="E375" s="26" t="s">
        <v>90</v>
      </c>
      <c r="F375" t="s">
        <v>321</v>
      </c>
      <c r="G375" s="50">
        <v>0</v>
      </c>
      <c r="H375" s="36">
        <v>9.9499999999999993</v>
      </c>
      <c r="I375" s="22"/>
      <c r="J375" s="38">
        <v>14</v>
      </c>
      <c r="K375" s="23">
        <f t="shared" ref="K375:K381" si="177">G375*L375</f>
        <v>0</v>
      </c>
      <c r="L375" s="24">
        <f t="shared" ref="L375:L381" si="178">H375-(H375*$G$27)</f>
        <v>5.47</v>
      </c>
    </row>
    <row r="376" spans="1:12" s="21" customFormat="1" ht="18" customHeight="1" x14ac:dyDescent="0.2">
      <c r="A376" s="21" t="s">
        <v>275</v>
      </c>
      <c r="B376" t="s">
        <v>132</v>
      </c>
      <c r="C376" s="51" t="s">
        <v>50</v>
      </c>
      <c r="D376" s="6">
        <v>9781787586284</v>
      </c>
      <c r="E376" s="26" t="s">
        <v>92</v>
      </c>
      <c r="F376" t="s">
        <v>322</v>
      </c>
      <c r="G376" s="50">
        <v>0</v>
      </c>
      <c r="H376" s="36">
        <v>20</v>
      </c>
      <c r="I376" s="22"/>
      <c r="J376" s="38">
        <v>16</v>
      </c>
      <c r="K376" s="23">
        <f t="shared" si="177"/>
        <v>0</v>
      </c>
      <c r="L376" s="24">
        <f t="shared" si="178"/>
        <v>11</v>
      </c>
    </row>
    <row r="377" spans="1:12" s="21" customFormat="1" ht="18" customHeight="1" x14ac:dyDescent="0.2">
      <c r="A377" s="21" t="s">
        <v>275</v>
      </c>
      <c r="B377" t="s">
        <v>132</v>
      </c>
      <c r="C377" s="51" t="s">
        <v>50</v>
      </c>
      <c r="D377" s="6">
        <v>9781787586260</v>
      </c>
      <c r="E377" s="26" t="s">
        <v>90</v>
      </c>
      <c r="F377" t="s">
        <v>322</v>
      </c>
      <c r="G377" s="50">
        <v>0</v>
      </c>
      <c r="H377" s="36">
        <v>9.9499999999999993</v>
      </c>
      <c r="I377" s="22"/>
      <c r="J377" s="38">
        <v>16</v>
      </c>
      <c r="K377" s="23">
        <f t="shared" si="177"/>
        <v>0</v>
      </c>
      <c r="L377" s="24">
        <f t="shared" si="178"/>
        <v>5.47</v>
      </c>
    </row>
    <row r="378" spans="1:12" s="21" customFormat="1" ht="18" customHeight="1" x14ac:dyDescent="0.2">
      <c r="A378" s="21" t="s">
        <v>275</v>
      </c>
      <c r="B378" t="s">
        <v>132</v>
      </c>
      <c r="C378" s="51" t="s">
        <v>50</v>
      </c>
      <c r="D378" s="6">
        <v>9781787582224</v>
      </c>
      <c r="E378" s="26" t="s">
        <v>92</v>
      </c>
      <c r="F378" t="s">
        <v>323</v>
      </c>
      <c r="G378" s="50">
        <v>0</v>
      </c>
      <c r="H378" s="36">
        <v>20</v>
      </c>
      <c r="I378" s="22"/>
      <c r="J378" s="38">
        <v>20</v>
      </c>
      <c r="K378" s="23">
        <f t="shared" si="177"/>
        <v>0</v>
      </c>
      <c r="L378" s="24">
        <f t="shared" si="178"/>
        <v>11</v>
      </c>
    </row>
    <row r="379" spans="1:12" s="21" customFormat="1" ht="18" customHeight="1" x14ac:dyDescent="0.2">
      <c r="A379" s="21" t="s">
        <v>275</v>
      </c>
      <c r="B379" t="s">
        <v>132</v>
      </c>
      <c r="C379" s="51" t="s">
        <v>50</v>
      </c>
      <c r="D379" s="6">
        <v>9781787582217</v>
      </c>
      <c r="E379" s="26" t="s">
        <v>90</v>
      </c>
      <c r="F379" t="s">
        <v>323</v>
      </c>
      <c r="G379" s="50">
        <v>0</v>
      </c>
      <c r="H379" s="36">
        <v>9.9499999999999993</v>
      </c>
      <c r="I379" s="22"/>
      <c r="J379" s="38">
        <v>20</v>
      </c>
      <c r="K379" s="23">
        <f t="shared" si="177"/>
        <v>0</v>
      </c>
      <c r="L379" s="24">
        <f t="shared" si="178"/>
        <v>5.47</v>
      </c>
    </row>
    <row r="380" spans="1:12" s="21" customFormat="1" ht="18" customHeight="1" x14ac:dyDescent="0.2">
      <c r="A380" s="21" t="s">
        <v>275</v>
      </c>
      <c r="B380" t="s">
        <v>132</v>
      </c>
      <c r="C380" s="51" t="s">
        <v>50</v>
      </c>
      <c r="D380" s="6">
        <v>9781787580022</v>
      </c>
      <c r="E380" s="26" t="s">
        <v>92</v>
      </c>
      <c r="F380" t="s">
        <v>324</v>
      </c>
      <c r="G380" s="50">
        <v>0</v>
      </c>
      <c r="H380" s="36">
        <v>20</v>
      </c>
      <c r="I380" s="22"/>
      <c r="J380" s="38">
        <v>18</v>
      </c>
      <c r="K380" s="23">
        <f t="shared" si="177"/>
        <v>0</v>
      </c>
      <c r="L380" s="24">
        <f t="shared" si="178"/>
        <v>11</v>
      </c>
    </row>
    <row r="381" spans="1:12" s="21" customFormat="1" ht="18" customHeight="1" x14ac:dyDescent="0.2">
      <c r="A381" s="21" t="s">
        <v>275</v>
      </c>
      <c r="B381" t="s">
        <v>132</v>
      </c>
      <c r="C381" s="51" t="s">
        <v>50</v>
      </c>
      <c r="D381" s="6">
        <v>9781787580015</v>
      </c>
      <c r="E381" s="26" t="s">
        <v>90</v>
      </c>
      <c r="F381" t="s">
        <v>324</v>
      </c>
      <c r="G381" s="50">
        <v>0</v>
      </c>
      <c r="H381" s="36">
        <v>9.9499999999999993</v>
      </c>
      <c r="I381" s="22"/>
      <c r="J381" s="38">
        <v>18</v>
      </c>
      <c r="K381" s="23">
        <f t="shared" si="177"/>
        <v>0</v>
      </c>
      <c r="L381" s="24">
        <f t="shared" si="178"/>
        <v>5.47</v>
      </c>
    </row>
    <row r="382" spans="1:12" s="21" customFormat="1" ht="18" customHeight="1" x14ac:dyDescent="0.2">
      <c r="A382" s="21" t="s">
        <v>275</v>
      </c>
      <c r="B382" t="s">
        <v>132</v>
      </c>
      <c r="C382" s="51" t="s">
        <v>50</v>
      </c>
      <c r="D382" s="6">
        <v>9781787585126</v>
      </c>
      <c r="E382" s="26" t="s">
        <v>92</v>
      </c>
      <c r="F382" t="s">
        <v>325</v>
      </c>
      <c r="G382" s="50">
        <v>0</v>
      </c>
      <c r="H382" s="36">
        <v>20</v>
      </c>
      <c r="I382" s="22"/>
      <c r="J382" s="38">
        <v>18</v>
      </c>
      <c r="K382" s="23">
        <f t="shared" ref="K382" si="179">G382*L382</f>
        <v>0</v>
      </c>
      <c r="L382" s="24">
        <f t="shared" ref="L382" si="180">H382-(H382*$G$27)</f>
        <v>11</v>
      </c>
    </row>
    <row r="383" spans="1:12" s="21" customFormat="1" ht="18" customHeight="1" x14ac:dyDescent="0.2">
      <c r="A383" s="21" t="s">
        <v>275</v>
      </c>
      <c r="B383" t="s">
        <v>132</v>
      </c>
      <c r="C383" s="51" t="s">
        <v>50</v>
      </c>
      <c r="D383" s="6">
        <v>9781787585119</v>
      </c>
      <c r="E383" s="26" t="s">
        <v>90</v>
      </c>
      <c r="F383" t="s">
        <v>325</v>
      </c>
      <c r="G383" s="50">
        <v>0</v>
      </c>
      <c r="H383" s="36">
        <v>20</v>
      </c>
      <c r="I383" s="22"/>
      <c r="J383" s="38">
        <v>18</v>
      </c>
      <c r="K383" s="23">
        <f t="shared" ref="K383" si="181">G383*L383</f>
        <v>0</v>
      </c>
      <c r="L383" s="24">
        <f t="shared" ref="L383" si="182">H383-(H383*$G$27)</f>
        <v>11</v>
      </c>
    </row>
    <row r="384" spans="1:12" s="21" customFormat="1" ht="18" customHeight="1" x14ac:dyDescent="0.2">
      <c r="A384" s="21" t="s">
        <v>275</v>
      </c>
      <c r="B384" t="s">
        <v>132</v>
      </c>
      <c r="C384" s="51" t="s">
        <v>50</v>
      </c>
      <c r="D384" s="6">
        <v>9781787582644</v>
      </c>
      <c r="E384" s="26" t="s">
        <v>92</v>
      </c>
      <c r="F384" t="s">
        <v>326</v>
      </c>
      <c r="G384" s="50">
        <v>0</v>
      </c>
      <c r="H384" s="36">
        <v>20</v>
      </c>
      <c r="I384" s="22"/>
      <c r="J384" s="38">
        <v>16</v>
      </c>
      <c r="K384" s="23">
        <f t="shared" ref="K384" si="183">G384*L384</f>
        <v>0</v>
      </c>
      <c r="L384" s="24">
        <f t="shared" ref="L384" si="184">H384-(H384*$G$27)</f>
        <v>11</v>
      </c>
    </row>
    <row r="385" spans="1:12" s="21" customFormat="1" ht="18" customHeight="1" x14ac:dyDescent="0.2">
      <c r="A385" s="21" t="s">
        <v>275</v>
      </c>
      <c r="B385" t="s">
        <v>132</v>
      </c>
      <c r="C385" s="51" t="s">
        <v>50</v>
      </c>
      <c r="D385" s="6">
        <v>9781787582637</v>
      </c>
      <c r="E385" s="26" t="s">
        <v>90</v>
      </c>
      <c r="F385" t="s">
        <v>326</v>
      </c>
      <c r="G385" s="50">
        <v>0</v>
      </c>
      <c r="H385" s="36">
        <v>9.9499999999999993</v>
      </c>
      <c r="I385" s="22"/>
      <c r="J385" s="38">
        <v>16</v>
      </c>
      <c r="K385" s="23">
        <f>G385*L385</f>
        <v>0</v>
      </c>
      <c r="L385" s="24">
        <f t="shared" ref="L385:L389" si="185">H385-(H385*$G$27)</f>
        <v>5.47</v>
      </c>
    </row>
    <row r="386" spans="1:12" s="21" customFormat="1" ht="18" customHeight="1" x14ac:dyDescent="0.2">
      <c r="A386" s="21" t="s">
        <v>275</v>
      </c>
      <c r="B386" t="s">
        <v>132</v>
      </c>
      <c r="C386" s="51" t="s">
        <v>50</v>
      </c>
      <c r="D386" s="6">
        <v>9781787584099</v>
      </c>
      <c r="E386" s="26" t="s">
        <v>92</v>
      </c>
      <c r="F386" t="s">
        <v>327</v>
      </c>
      <c r="G386" s="50">
        <v>0</v>
      </c>
      <c r="H386" s="36">
        <v>20</v>
      </c>
      <c r="I386" s="22"/>
      <c r="J386" s="38">
        <v>20</v>
      </c>
      <c r="K386" s="23">
        <f>G386*L386</f>
        <v>0</v>
      </c>
      <c r="L386" s="24">
        <f t="shared" si="185"/>
        <v>11</v>
      </c>
    </row>
    <row r="387" spans="1:12" s="21" customFormat="1" ht="18" customHeight="1" x14ac:dyDescent="0.2">
      <c r="A387" s="21" t="s">
        <v>275</v>
      </c>
      <c r="B387" t="s">
        <v>132</v>
      </c>
      <c r="C387" s="51" t="s">
        <v>50</v>
      </c>
      <c r="D387" s="6">
        <v>9781787584082</v>
      </c>
      <c r="E387" s="26" t="s">
        <v>90</v>
      </c>
      <c r="F387" t="s">
        <v>327</v>
      </c>
      <c r="G387" s="50">
        <v>0</v>
      </c>
      <c r="H387" s="36">
        <v>9.9499999999999993</v>
      </c>
      <c r="I387" s="22"/>
      <c r="J387" s="38">
        <v>20</v>
      </c>
      <c r="K387" s="23">
        <f>G387*L387</f>
        <v>0</v>
      </c>
      <c r="L387" s="24">
        <f t="shared" si="185"/>
        <v>5.47</v>
      </c>
    </row>
    <row r="388" spans="1:12" s="21" customFormat="1" ht="18" customHeight="1" x14ac:dyDescent="0.2">
      <c r="A388" s="21" t="s">
        <v>275</v>
      </c>
      <c r="B388" t="s">
        <v>132</v>
      </c>
      <c r="C388" s="51" t="s">
        <v>50</v>
      </c>
      <c r="D388" s="6">
        <v>9781787585935</v>
      </c>
      <c r="E388" s="26" t="s">
        <v>92</v>
      </c>
      <c r="F388" t="s">
        <v>328</v>
      </c>
      <c r="G388" s="50">
        <v>0</v>
      </c>
      <c r="H388" s="36">
        <v>20</v>
      </c>
      <c r="I388" s="22"/>
      <c r="J388" s="38">
        <v>12</v>
      </c>
      <c r="K388" s="23">
        <f t="shared" ref="K388" si="186">G388*L388</f>
        <v>0</v>
      </c>
      <c r="L388" s="24">
        <f t="shared" si="185"/>
        <v>11</v>
      </c>
    </row>
    <row r="389" spans="1:12" s="21" customFormat="1" ht="18" customHeight="1" x14ac:dyDescent="0.2">
      <c r="A389" s="21" t="s">
        <v>275</v>
      </c>
      <c r="B389" t="s">
        <v>132</v>
      </c>
      <c r="C389" s="51" t="s">
        <v>50</v>
      </c>
      <c r="D389" s="6">
        <v>9781787585911</v>
      </c>
      <c r="E389" s="26" t="s">
        <v>90</v>
      </c>
      <c r="F389" t="s">
        <v>328</v>
      </c>
      <c r="G389" s="50">
        <v>0</v>
      </c>
      <c r="H389" s="36">
        <v>12.95</v>
      </c>
      <c r="I389" s="22"/>
      <c r="J389" s="38">
        <v>12</v>
      </c>
      <c r="K389" s="23">
        <f>G389*L389</f>
        <v>0</v>
      </c>
      <c r="L389" s="24">
        <f t="shared" si="185"/>
        <v>7.12</v>
      </c>
    </row>
    <row r="390" spans="1:12" s="21" customFormat="1" ht="18" customHeight="1" x14ac:dyDescent="0.2">
      <c r="A390" s="21" t="s">
        <v>275</v>
      </c>
      <c r="B390" t="s">
        <v>132</v>
      </c>
      <c r="C390" s="51" t="s">
        <v>50</v>
      </c>
      <c r="D390" s="6">
        <v>9781787583849</v>
      </c>
      <c r="E390" s="26" t="s">
        <v>92</v>
      </c>
      <c r="F390" t="s">
        <v>329</v>
      </c>
      <c r="G390" s="50">
        <v>0</v>
      </c>
      <c r="H390" s="36">
        <v>20</v>
      </c>
      <c r="I390" s="22"/>
      <c r="J390" s="38">
        <v>20</v>
      </c>
      <c r="K390" s="23">
        <f t="shared" ref="K390:K453" si="187">G390*L390</f>
        <v>0</v>
      </c>
      <c r="L390" s="24">
        <f t="shared" ref="L390:L453" si="188">H390-(H390*$G$27)</f>
        <v>11</v>
      </c>
    </row>
    <row r="391" spans="1:12" s="21" customFormat="1" ht="18" customHeight="1" x14ac:dyDescent="0.2">
      <c r="A391" s="21" t="s">
        <v>275</v>
      </c>
      <c r="B391" t="s">
        <v>132</v>
      </c>
      <c r="C391" s="51" t="s">
        <v>50</v>
      </c>
      <c r="D391" s="6">
        <v>9781787583832</v>
      </c>
      <c r="E391" s="26" t="s">
        <v>90</v>
      </c>
      <c r="F391" t="s">
        <v>329</v>
      </c>
      <c r="G391" s="50">
        <v>0</v>
      </c>
      <c r="H391" s="36">
        <v>9.9499999999999993</v>
      </c>
      <c r="I391" s="22"/>
      <c r="J391" s="38">
        <v>20</v>
      </c>
      <c r="K391" s="23">
        <f t="shared" si="187"/>
        <v>0</v>
      </c>
      <c r="L391" s="24">
        <f t="shared" si="188"/>
        <v>5.47</v>
      </c>
    </row>
    <row r="392" spans="1:12" s="21" customFormat="1" ht="18" customHeight="1" x14ac:dyDescent="0.2">
      <c r="A392" s="21" t="s">
        <v>275</v>
      </c>
      <c r="B392" t="s">
        <v>132</v>
      </c>
      <c r="C392" s="51" t="s">
        <v>50</v>
      </c>
      <c r="D392" s="6">
        <v>9781787581661</v>
      </c>
      <c r="E392" s="26" t="s">
        <v>92</v>
      </c>
      <c r="F392" t="s">
        <v>330</v>
      </c>
      <c r="G392" s="50">
        <v>0</v>
      </c>
      <c r="H392" s="36">
        <v>20</v>
      </c>
      <c r="I392" s="22"/>
      <c r="J392" s="38">
        <v>20</v>
      </c>
      <c r="K392" s="23">
        <f t="shared" si="187"/>
        <v>0</v>
      </c>
      <c r="L392" s="24">
        <f t="shared" si="188"/>
        <v>11</v>
      </c>
    </row>
    <row r="393" spans="1:12" s="21" customFormat="1" ht="18" customHeight="1" x14ac:dyDescent="0.2">
      <c r="A393" s="21" t="s">
        <v>275</v>
      </c>
      <c r="B393" t="s">
        <v>132</v>
      </c>
      <c r="C393" s="51" t="s">
        <v>50</v>
      </c>
      <c r="D393" s="6">
        <v>9781787581654</v>
      </c>
      <c r="E393" s="26" t="s">
        <v>90</v>
      </c>
      <c r="F393" t="s">
        <v>330</v>
      </c>
      <c r="G393" s="50">
        <v>0</v>
      </c>
      <c r="H393" s="36">
        <v>9.9499999999999993</v>
      </c>
      <c r="I393" s="22"/>
      <c r="J393" s="38">
        <v>20</v>
      </c>
      <c r="K393" s="23">
        <f t="shared" si="187"/>
        <v>0</v>
      </c>
      <c r="L393" s="24">
        <f t="shared" si="188"/>
        <v>5.47</v>
      </c>
    </row>
    <row r="394" spans="1:12" s="21" customFormat="1" ht="18" customHeight="1" x14ac:dyDescent="0.2">
      <c r="A394" s="21" t="s">
        <v>275</v>
      </c>
      <c r="B394" t="s">
        <v>132</v>
      </c>
      <c r="C394" s="51" t="s">
        <v>50</v>
      </c>
      <c r="D394" s="6">
        <v>9781787580480</v>
      </c>
      <c r="E394" s="26" t="s">
        <v>92</v>
      </c>
      <c r="F394" t="s">
        <v>331</v>
      </c>
      <c r="G394" s="50">
        <v>0</v>
      </c>
      <c r="H394" s="36">
        <v>20</v>
      </c>
      <c r="I394" s="22"/>
      <c r="J394" s="38">
        <v>20</v>
      </c>
      <c r="K394" s="23">
        <f t="shared" si="187"/>
        <v>0</v>
      </c>
      <c r="L394" s="24">
        <f t="shared" si="188"/>
        <v>11</v>
      </c>
    </row>
    <row r="395" spans="1:12" s="21" customFormat="1" ht="18" customHeight="1" x14ac:dyDescent="0.2">
      <c r="A395" s="21" t="s">
        <v>275</v>
      </c>
      <c r="B395" t="s">
        <v>132</v>
      </c>
      <c r="C395" s="51" t="s">
        <v>50</v>
      </c>
      <c r="D395" s="6">
        <v>9781787580473</v>
      </c>
      <c r="E395" s="26" t="s">
        <v>90</v>
      </c>
      <c r="F395" t="s">
        <v>331</v>
      </c>
      <c r="G395" s="50">
        <v>0</v>
      </c>
      <c r="H395" s="36">
        <v>9.9499999999999993</v>
      </c>
      <c r="I395" s="22"/>
      <c r="J395" s="38">
        <v>20</v>
      </c>
      <c r="K395" s="23">
        <f t="shared" si="187"/>
        <v>0</v>
      </c>
      <c r="L395" s="24">
        <f t="shared" si="188"/>
        <v>5.47</v>
      </c>
    </row>
    <row r="396" spans="1:12" s="21" customFormat="1" ht="18" customHeight="1" x14ac:dyDescent="0.2">
      <c r="A396" s="21" t="s">
        <v>275</v>
      </c>
      <c r="B396" t="s">
        <v>132</v>
      </c>
      <c r="C396" s="51" t="s">
        <v>50</v>
      </c>
      <c r="D396" s="6">
        <v>9781787581173</v>
      </c>
      <c r="E396" s="26" t="s">
        <v>92</v>
      </c>
      <c r="F396" t="s">
        <v>332</v>
      </c>
      <c r="G396" s="50">
        <v>0</v>
      </c>
      <c r="H396" s="36">
        <v>20</v>
      </c>
      <c r="I396" s="22"/>
      <c r="J396" s="38">
        <v>20</v>
      </c>
      <c r="K396" s="23">
        <f t="shared" si="187"/>
        <v>0</v>
      </c>
      <c r="L396" s="24">
        <f t="shared" si="188"/>
        <v>11</v>
      </c>
    </row>
    <row r="397" spans="1:12" s="21" customFormat="1" ht="18" customHeight="1" x14ac:dyDescent="0.2">
      <c r="A397" s="21" t="s">
        <v>275</v>
      </c>
      <c r="B397" t="s">
        <v>132</v>
      </c>
      <c r="C397" s="51" t="s">
        <v>50</v>
      </c>
      <c r="D397" s="6">
        <v>9781787581166</v>
      </c>
      <c r="E397" s="26" t="s">
        <v>90</v>
      </c>
      <c r="F397" t="s">
        <v>332</v>
      </c>
      <c r="G397" s="50">
        <v>0</v>
      </c>
      <c r="H397" s="36">
        <v>9.9499999999999993</v>
      </c>
      <c r="I397" s="22"/>
      <c r="J397" s="38">
        <v>20</v>
      </c>
      <c r="K397" s="23">
        <f t="shared" si="187"/>
        <v>0</v>
      </c>
      <c r="L397" s="24">
        <f t="shared" si="188"/>
        <v>5.47</v>
      </c>
    </row>
    <row r="398" spans="1:12" s="21" customFormat="1" ht="18" customHeight="1" x14ac:dyDescent="0.2">
      <c r="A398" s="21" t="s">
        <v>275</v>
      </c>
      <c r="B398" t="s">
        <v>132</v>
      </c>
      <c r="C398" s="51" t="s">
        <v>50</v>
      </c>
      <c r="D398" s="6">
        <v>9781787581739</v>
      </c>
      <c r="E398" s="26" t="s">
        <v>92</v>
      </c>
      <c r="F398" t="s">
        <v>333</v>
      </c>
      <c r="G398" s="50">
        <v>0</v>
      </c>
      <c r="H398" s="36">
        <v>20</v>
      </c>
      <c r="I398" s="22"/>
      <c r="J398" s="38">
        <v>12</v>
      </c>
      <c r="K398" s="23">
        <f t="shared" si="187"/>
        <v>0</v>
      </c>
      <c r="L398" s="24">
        <f t="shared" si="188"/>
        <v>11</v>
      </c>
    </row>
    <row r="399" spans="1:12" s="21" customFormat="1" ht="18" customHeight="1" x14ac:dyDescent="0.2">
      <c r="A399" s="21" t="s">
        <v>275</v>
      </c>
      <c r="B399" t="s">
        <v>132</v>
      </c>
      <c r="C399" s="51" t="s">
        <v>50</v>
      </c>
      <c r="D399" s="6">
        <v>9781787581722</v>
      </c>
      <c r="E399" s="26" t="s">
        <v>90</v>
      </c>
      <c r="F399" t="s">
        <v>333</v>
      </c>
      <c r="G399" s="50">
        <v>0</v>
      </c>
      <c r="H399" s="36">
        <v>9.9499999999999993</v>
      </c>
      <c r="I399" s="22"/>
      <c r="J399" s="38">
        <v>12</v>
      </c>
      <c r="K399" s="23">
        <f t="shared" si="187"/>
        <v>0</v>
      </c>
      <c r="L399" s="24">
        <f t="shared" si="188"/>
        <v>5.47</v>
      </c>
    </row>
    <row r="400" spans="1:12" s="21" customFormat="1" ht="18" customHeight="1" x14ac:dyDescent="0.2">
      <c r="A400" s="21" t="s">
        <v>275</v>
      </c>
      <c r="B400" t="s">
        <v>132</v>
      </c>
      <c r="C400" s="51" t="s">
        <v>50</v>
      </c>
      <c r="D400" s="6">
        <v>9781787581968</v>
      </c>
      <c r="E400" s="26" t="s">
        <v>92</v>
      </c>
      <c r="F400" t="s">
        <v>334</v>
      </c>
      <c r="G400" s="50">
        <v>0</v>
      </c>
      <c r="H400" s="36">
        <v>20</v>
      </c>
      <c r="I400" s="22"/>
      <c r="J400" s="38">
        <v>14</v>
      </c>
      <c r="K400" s="23">
        <f t="shared" si="187"/>
        <v>0</v>
      </c>
      <c r="L400" s="24">
        <f t="shared" si="188"/>
        <v>11</v>
      </c>
    </row>
    <row r="401" spans="1:12" s="21" customFormat="1" ht="18" customHeight="1" x14ac:dyDescent="0.2">
      <c r="A401" s="21" t="s">
        <v>275</v>
      </c>
      <c r="B401" t="s">
        <v>132</v>
      </c>
      <c r="C401" s="51" t="s">
        <v>50</v>
      </c>
      <c r="D401" s="6">
        <v>9781787581951</v>
      </c>
      <c r="E401" s="26" t="s">
        <v>90</v>
      </c>
      <c r="F401" t="s">
        <v>334</v>
      </c>
      <c r="G401" s="50">
        <v>0</v>
      </c>
      <c r="H401" s="36">
        <v>9.9499999999999993</v>
      </c>
      <c r="I401" s="22"/>
      <c r="J401" s="38">
        <v>14</v>
      </c>
      <c r="K401" s="23">
        <f t="shared" si="187"/>
        <v>0</v>
      </c>
      <c r="L401" s="24">
        <f t="shared" si="188"/>
        <v>5.47</v>
      </c>
    </row>
    <row r="402" spans="1:12" s="21" customFormat="1" ht="18" customHeight="1" x14ac:dyDescent="0.2">
      <c r="A402" s="21" t="s">
        <v>275</v>
      </c>
      <c r="B402" t="s">
        <v>132</v>
      </c>
      <c r="C402" s="51" t="s">
        <v>50</v>
      </c>
      <c r="D402" s="6">
        <v>9781787586437</v>
      </c>
      <c r="E402" s="26" t="s">
        <v>92</v>
      </c>
      <c r="F402" t="s">
        <v>335</v>
      </c>
      <c r="G402" s="50">
        <v>0</v>
      </c>
      <c r="H402" s="36">
        <v>20</v>
      </c>
      <c r="I402" s="22"/>
      <c r="J402" s="38">
        <v>16</v>
      </c>
      <c r="K402" s="23">
        <f t="shared" si="187"/>
        <v>0</v>
      </c>
      <c r="L402" s="24">
        <f t="shared" si="188"/>
        <v>11</v>
      </c>
    </row>
    <row r="403" spans="1:12" s="21" customFormat="1" ht="18" customHeight="1" x14ac:dyDescent="0.2">
      <c r="A403" s="21" t="s">
        <v>275</v>
      </c>
      <c r="B403" t="s">
        <v>132</v>
      </c>
      <c r="C403" s="51" t="s">
        <v>50</v>
      </c>
      <c r="D403" s="6">
        <v>9781787586413</v>
      </c>
      <c r="E403" s="26" t="s">
        <v>90</v>
      </c>
      <c r="F403" t="s">
        <v>335</v>
      </c>
      <c r="G403" s="50">
        <v>0</v>
      </c>
      <c r="H403" s="36">
        <v>12.95</v>
      </c>
      <c r="I403" s="22"/>
      <c r="J403" s="38">
        <v>16</v>
      </c>
      <c r="K403" s="23">
        <f t="shared" si="187"/>
        <v>0</v>
      </c>
      <c r="L403" s="24">
        <f t="shared" si="188"/>
        <v>7.12</v>
      </c>
    </row>
    <row r="404" spans="1:12" s="21" customFormat="1" ht="18" customHeight="1" x14ac:dyDescent="0.2">
      <c r="A404" s="21" t="s">
        <v>275</v>
      </c>
      <c r="B404" t="s">
        <v>132</v>
      </c>
      <c r="C404" s="51" t="s">
        <v>50</v>
      </c>
      <c r="D404" s="6">
        <v>9781787581241</v>
      </c>
      <c r="E404" s="26" t="s">
        <v>92</v>
      </c>
      <c r="F404" t="s">
        <v>336</v>
      </c>
      <c r="G404" s="50">
        <v>0</v>
      </c>
      <c r="H404" s="36">
        <v>20</v>
      </c>
      <c r="I404" s="22"/>
      <c r="J404" s="38">
        <v>16</v>
      </c>
      <c r="K404" s="23">
        <f t="shared" si="187"/>
        <v>0</v>
      </c>
      <c r="L404" s="24">
        <f t="shared" si="188"/>
        <v>11</v>
      </c>
    </row>
    <row r="405" spans="1:12" s="21" customFormat="1" ht="18" customHeight="1" x14ac:dyDescent="0.2">
      <c r="A405" s="21" t="s">
        <v>275</v>
      </c>
      <c r="B405" t="s">
        <v>132</v>
      </c>
      <c r="C405" s="51" t="s">
        <v>50</v>
      </c>
      <c r="D405" s="6">
        <v>9781787581234</v>
      </c>
      <c r="E405" s="26" t="s">
        <v>90</v>
      </c>
      <c r="F405" t="s">
        <v>336</v>
      </c>
      <c r="G405" s="50">
        <v>0</v>
      </c>
      <c r="H405" s="36">
        <v>9.9499999999999993</v>
      </c>
      <c r="I405" s="22"/>
      <c r="J405" s="38">
        <v>16</v>
      </c>
      <c r="K405" s="23">
        <f t="shared" si="187"/>
        <v>0</v>
      </c>
      <c r="L405" s="24">
        <f t="shared" si="188"/>
        <v>5.47</v>
      </c>
    </row>
    <row r="406" spans="1:12" s="21" customFormat="1" ht="18" customHeight="1" x14ac:dyDescent="0.2">
      <c r="A406" s="21" t="s">
        <v>275</v>
      </c>
      <c r="B406" t="s">
        <v>132</v>
      </c>
      <c r="C406" s="51" t="s">
        <v>50</v>
      </c>
      <c r="D406" s="6">
        <v>9781787584815</v>
      </c>
      <c r="E406" s="26" t="s">
        <v>92</v>
      </c>
      <c r="F406" t="s">
        <v>337</v>
      </c>
      <c r="G406" s="50">
        <v>0</v>
      </c>
      <c r="H406" s="36">
        <v>20</v>
      </c>
      <c r="I406" s="22"/>
      <c r="J406" s="38">
        <v>18</v>
      </c>
      <c r="K406" s="23">
        <f t="shared" si="187"/>
        <v>0</v>
      </c>
      <c r="L406" s="24">
        <f t="shared" si="188"/>
        <v>11</v>
      </c>
    </row>
    <row r="407" spans="1:12" s="21" customFormat="1" ht="18" customHeight="1" x14ac:dyDescent="0.2">
      <c r="A407" s="21" t="s">
        <v>275</v>
      </c>
      <c r="B407" t="s">
        <v>132</v>
      </c>
      <c r="C407" s="51" t="s">
        <v>50</v>
      </c>
      <c r="D407" s="6">
        <v>9781787584808</v>
      </c>
      <c r="E407" s="26" t="s">
        <v>90</v>
      </c>
      <c r="F407" t="s">
        <v>337</v>
      </c>
      <c r="G407" s="50">
        <v>0</v>
      </c>
      <c r="H407" s="36">
        <v>9.9499999999999993</v>
      </c>
      <c r="I407" s="22"/>
      <c r="J407" s="38">
        <v>18</v>
      </c>
      <c r="K407" s="23">
        <f t="shared" si="187"/>
        <v>0</v>
      </c>
      <c r="L407" s="24">
        <f t="shared" si="188"/>
        <v>5.47</v>
      </c>
    </row>
    <row r="408" spans="1:12" s="21" customFormat="1" ht="18" customHeight="1" x14ac:dyDescent="0.2">
      <c r="A408" s="21" t="s">
        <v>275</v>
      </c>
      <c r="B408" t="s">
        <v>132</v>
      </c>
      <c r="C408" s="51" t="s">
        <v>50</v>
      </c>
      <c r="D408" s="6">
        <v>9781787585300</v>
      </c>
      <c r="E408" s="26" t="s">
        <v>92</v>
      </c>
      <c r="F408" t="s">
        <v>338</v>
      </c>
      <c r="G408" s="50">
        <v>0</v>
      </c>
      <c r="H408" s="36">
        <v>20</v>
      </c>
      <c r="I408" s="22"/>
      <c r="J408" s="38">
        <v>18</v>
      </c>
      <c r="K408" s="23">
        <f t="shared" si="187"/>
        <v>0</v>
      </c>
      <c r="L408" s="24">
        <f t="shared" si="188"/>
        <v>11</v>
      </c>
    </row>
    <row r="409" spans="1:12" s="21" customFormat="1" ht="18" customHeight="1" x14ac:dyDescent="0.2">
      <c r="A409" s="21" t="s">
        <v>275</v>
      </c>
      <c r="B409" t="s">
        <v>132</v>
      </c>
      <c r="C409" s="51" t="s">
        <v>50</v>
      </c>
      <c r="D409" s="6">
        <v>9781787585294</v>
      </c>
      <c r="E409" s="26" t="s">
        <v>90</v>
      </c>
      <c r="F409" t="s">
        <v>338</v>
      </c>
      <c r="G409" s="50">
        <v>0</v>
      </c>
      <c r="H409" s="36">
        <v>9.9499999999999993</v>
      </c>
      <c r="I409" s="22"/>
      <c r="J409" s="38">
        <v>18</v>
      </c>
      <c r="K409" s="23">
        <f t="shared" si="187"/>
        <v>0</v>
      </c>
      <c r="L409" s="24">
        <f t="shared" si="188"/>
        <v>5.47</v>
      </c>
    </row>
    <row r="410" spans="1:12" s="21" customFormat="1" ht="18" customHeight="1" x14ac:dyDescent="0.2">
      <c r="A410" s="21" t="s">
        <v>275</v>
      </c>
      <c r="B410" t="s">
        <v>132</v>
      </c>
      <c r="C410" s="51" t="s">
        <v>50</v>
      </c>
      <c r="D410" s="6">
        <v>9781787582507</v>
      </c>
      <c r="E410" s="26" t="s">
        <v>92</v>
      </c>
      <c r="F410" t="s">
        <v>339</v>
      </c>
      <c r="G410" s="50">
        <v>0</v>
      </c>
      <c r="H410" s="36">
        <v>20</v>
      </c>
      <c r="I410" s="22"/>
      <c r="J410" s="38">
        <v>12</v>
      </c>
      <c r="K410" s="23">
        <f t="shared" si="187"/>
        <v>0</v>
      </c>
      <c r="L410" s="24">
        <f t="shared" si="188"/>
        <v>11</v>
      </c>
    </row>
    <row r="411" spans="1:12" s="21" customFormat="1" ht="18" customHeight="1" x14ac:dyDescent="0.2">
      <c r="A411" s="21" t="s">
        <v>275</v>
      </c>
      <c r="B411" t="s">
        <v>132</v>
      </c>
      <c r="C411" s="51" t="s">
        <v>50</v>
      </c>
      <c r="D411" s="6">
        <v>9781787582491</v>
      </c>
      <c r="E411" s="26" t="s">
        <v>90</v>
      </c>
      <c r="F411" t="s">
        <v>339</v>
      </c>
      <c r="G411" s="50">
        <v>0</v>
      </c>
      <c r="H411" s="36">
        <v>9.9499999999999993</v>
      </c>
      <c r="I411" s="22"/>
      <c r="J411" s="38">
        <v>12</v>
      </c>
      <c r="K411" s="23">
        <f t="shared" si="187"/>
        <v>0</v>
      </c>
      <c r="L411" s="24">
        <f t="shared" si="188"/>
        <v>5.47</v>
      </c>
    </row>
    <row r="412" spans="1:12" s="21" customFormat="1" ht="18" customHeight="1" x14ac:dyDescent="0.2">
      <c r="A412" s="21" t="s">
        <v>275</v>
      </c>
      <c r="B412" t="s">
        <v>132</v>
      </c>
      <c r="C412" s="51" t="s">
        <v>50</v>
      </c>
      <c r="D412" s="6">
        <v>9781787582361</v>
      </c>
      <c r="E412" s="26" t="s">
        <v>92</v>
      </c>
      <c r="F412" t="s">
        <v>340</v>
      </c>
      <c r="G412" s="50">
        <v>0</v>
      </c>
      <c r="H412" s="36">
        <v>20</v>
      </c>
      <c r="I412" s="22"/>
      <c r="J412" s="38">
        <v>18</v>
      </c>
      <c r="K412" s="23">
        <f t="shared" si="187"/>
        <v>0</v>
      </c>
      <c r="L412" s="24">
        <f t="shared" si="188"/>
        <v>11</v>
      </c>
    </row>
    <row r="413" spans="1:12" s="21" customFormat="1" ht="18" customHeight="1" x14ac:dyDescent="0.2">
      <c r="A413" s="21" t="s">
        <v>275</v>
      </c>
      <c r="B413" t="s">
        <v>132</v>
      </c>
      <c r="C413" s="51" t="s">
        <v>50</v>
      </c>
      <c r="D413" s="6">
        <v>9781787582354</v>
      </c>
      <c r="E413" s="26" t="s">
        <v>90</v>
      </c>
      <c r="F413" t="s">
        <v>340</v>
      </c>
      <c r="G413" s="50">
        <v>0</v>
      </c>
      <c r="H413" s="36">
        <v>9.9499999999999993</v>
      </c>
      <c r="I413" s="22"/>
      <c r="J413" s="38">
        <v>18</v>
      </c>
      <c r="K413" s="23">
        <f t="shared" si="187"/>
        <v>0</v>
      </c>
      <c r="L413" s="24">
        <f t="shared" si="188"/>
        <v>5.47</v>
      </c>
    </row>
    <row r="414" spans="1:12" s="21" customFormat="1" ht="18" customHeight="1" x14ac:dyDescent="0.2">
      <c r="A414" s="21" t="s">
        <v>275</v>
      </c>
      <c r="B414" t="s">
        <v>132</v>
      </c>
      <c r="C414" s="51" t="s">
        <v>50</v>
      </c>
      <c r="D414" s="6">
        <v>9781787582156</v>
      </c>
      <c r="E414" s="26" t="s">
        <v>92</v>
      </c>
      <c r="F414" t="s">
        <v>341</v>
      </c>
      <c r="G414" s="50">
        <v>0</v>
      </c>
      <c r="H414" s="36">
        <v>20</v>
      </c>
      <c r="I414" s="22"/>
      <c r="J414" s="38">
        <v>16</v>
      </c>
      <c r="K414" s="23">
        <f t="shared" si="187"/>
        <v>0</v>
      </c>
      <c r="L414" s="24">
        <f t="shared" si="188"/>
        <v>11</v>
      </c>
    </row>
    <row r="415" spans="1:12" s="21" customFormat="1" ht="18" customHeight="1" x14ac:dyDescent="0.2">
      <c r="A415" s="21" t="s">
        <v>275</v>
      </c>
      <c r="B415" t="s">
        <v>132</v>
      </c>
      <c r="C415" s="51" t="s">
        <v>50</v>
      </c>
      <c r="D415" s="6">
        <v>9781787582149</v>
      </c>
      <c r="E415" s="26" t="s">
        <v>90</v>
      </c>
      <c r="F415" t="s">
        <v>341</v>
      </c>
      <c r="G415" s="50">
        <v>0</v>
      </c>
      <c r="H415" s="36">
        <v>9.9499999999999993</v>
      </c>
      <c r="I415" s="22"/>
      <c r="J415" s="38">
        <v>16</v>
      </c>
      <c r="K415" s="23">
        <f t="shared" si="187"/>
        <v>0</v>
      </c>
      <c r="L415" s="24">
        <f t="shared" si="188"/>
        <v>5.47</v>
      </c>
    </row>
    <row r="416" spans="1:12" s="21" customFormat="1" ht="18" customHeight="1" x14ac:dyDescent="0.2">
      <c r="A416" s="21" t="s">
        <v>275</v>
      </c>
      <c r="B416" t="s">
        <v>132</v>
      </c>
      <c r="C416" s="51" t="s">
        <v>50</v>
      </c>
      <c r="D416" s="6">
        <v>9781787581104</v>
      </c>
      <c r="E416" s="26" t="s">
        <v>92</v>
      </c>
      <c r="F416" t="s">
        <v>342</v>
      </c>
      <c r="G416" s="50">
        <v>0</v>
      </c>
      <c r="H416" s="36">
        <v>20</v>
      </c>
      <c r="I416" s="22"/>
      <c r="J416" s="38">
        <v>16</v>
      </c>
      <c r="K416" s="23">
        <f t="shared" si="187"/>
        <v>0</v>
      </c>
      <c r="L416" s="24">
        <f t="shared" si="188"/>
        <v>11</v>
      </c>
    </row>
    <row r="417" spans="1:12" s="21" customFormat="1" ht="18" customHeight="1" x14ac:dyDescent="0.2">
      <c r="A417" s="21" t="s">
        <v>275</v>
      </c>
      <c r="B417" t="s">
        <v>132</v>
      </c>
      <c r="C417" s="51" t="s">
        <v>50</v>
      </c>
      <c r="D417" s="6">
        <v>9781787581098</v>
      </c>
      <c r="E417" s="26" t="s">
        <v>90</v>
      </c>
      <c r="F417" t="s">
        <v>342</v>
      </c>
      <c r="G417" s="50">
        <v>0</v>
      </c>
      <c r="H417" s="36">
        <v>9.9499999999999993</v>
      </c>
      <c r="I417" s="22"/>
      <c r="J417" s="38">
        <v>16</v>
      </c>
      <c r="K417" s="23">
        <f t="shared" si="187"/>
        <v>0</v>
      </c>
      <c r="L417" s="24">
        <f t="shared" si="188"/>
        <v>5.47</v>
      </c>
    </row>
    <row r="418" spans="1:12" s="21" customFormat="1" ht="18" customHeight="1" x14ac:dyDescent="0.2">
      <c r="A418" s="21" t="s">
        <v>275</v>
      </c>
      <c r="B418" t="s">
        <v>132</v>
      </c>
      <c r="C418" s="51" t="s">
        <v>50</v>
      </c>
      <c r="D418" s="6">
        <v>9781787581876</v>
      </c>
      <c r="E418" s="26" t="s">
        <v>92</v>
      </c>
      <c r="F418" t="s">
        <v>343</v>
      </c>
      <c r="G418" s="50">
        <v>0</v>
      </c>
      <c r="H418" s="36">
        <v>20</v>
      </c>
      <c r="I418" s="22"/>
      <c r="J418" s="38">
        <v>12</v>
      </c>
      <c r="K418" s="23">
        <f t="shared" si="187"/>
        <v>0</v>
      </c>
      <c r="L418" s="24">
        <f t="shared" si="188"/>
        <v>11</v>
      </c>
    </row>
    <row r="419" spans="1:12" s="21" customFormat="1" ht="18" customHeight="1" x14ac:dyDescent="0.2">
      <c r="A419" s="21" t="s">
        <v>275</v>
      </c>
      <c r="B419" t="s">
        <v>132</v>
      </c>
      <c r="C419" s="51" t="s">
        <v>50</v>
      </c>
      <c r="D419" s="6">
        <v>9781787584235</v>
      </c>
      <c r="E419" s="26" t="s">
        <v>90</v>
      </c>
      <c r="F419" t="s">
        <v>343</v>
      </c>
      <c r="G419" s="50">
        <v>0</v>
      </c>
      <c r="H419" s="36">
        <v>9.9499999999999993</v>
      </c>
      <c r="I419" s="22"/>
      <c r="J419" s="38">
        <v>12</v>
      </c>
      <c r="K419" s="23">
        <f t="shared" si="187"/>
        <v>0</v>
      </c>
      <c r="L419" s="24">
        <f t="shared" si="188"/>
        <v>5.47</v>
      </c>
    </row>
    <row r="420" spans="1:12" s="21" customFormat="1" ht="18" customHeight="1" x14ac:dyDescent="0.2">
      <c r="A420" s="21" t="s">
        <v>275</v>
      </c>
      <c r="B420" t="s">
        <v>132</v>
      </c>
      <c r="C420" s="51" t="s">
        <v>50</v>
      </c>
      <c r="D420" s="6">
        <v>9781787582712</v>
      </c>
      <c r="E420" s="26" t="s">
        <v>92</v>
      </c>
      <c r="F420" t="s">
        <v>344</v>
      </c>
      <c r="G420" s="50">
        <v>0</v>
      </c>
      <c r="H420" s="36">
        <v>20</v>
      </c>
      <c r="I420" s="22"/>
      <c r="J420" s="38">
        <v>16</v>
      </c>
      <c r="K420" s="23">
        <f t="shared" si="187"/>
        <v>0</v>
      </c>
      <c r="L420" s="24">
        <f t="shared" si="188"/>
        <v>11</v>
      </c>
    </row>
    <row r="421" spans="1:12" s="21" customFormat="1" ht="18" customHeight="1" x14ac:dyDescent="0.2">
      <c r="A421" s="21" t="s">
        <v>275</v>
      </c>
      <c r="B421" t="s">
        <v>132</v>
      </c>
      <c r="C421" s="51" t="s">
        <v>50</v>
      </c>
      <c r="D421" s="6">
        <v>9781787582705</v>
      </c>
      <c r="E421" s="26" t="s">
        <v>90</v>
      </c>
      <c r="F421" t="s">
        <v>344</v>
      </c>
      <c r="G421" s="50">
        <v>0</v>
      </c>
      <c r="H421" s="36">
        <v>9.9499999999999993</v>
      </c>
      <c r="I421" s="22"/>
      <c r="J421" s="38">
        <v>16</v>
      </c>
      <c r="K421" s="23">
        <f t="shared" si="187"/>
        <v>0</v>
      </c>
      <c r="L421" s="24">
        <f t="shared" si="188"/>
        <v>5.47</v>
      </c>
    </row>
    <row r="422" spans="1:12" s="21" customFormat="1" ht="18" customHeight="1" x14ac:dyDescent="0.2">
      <c r="A422" s="21" t="s">
        <v>275</v>
      </c>
      <c r="B422" t="s">
        <v>132</v>
      </c>
      <c r="C422" s="51" t="s">
        <v>50</v>
      </c>
      <c r="D422" s="6">
        <v>9781787581319</v>
      </c>
      <c r="E422" s="26" t="s">
        <v>92</v>
      </c>
      <c r="F422" t="s">
        <v>345</v>
      </c>
      <c r="G422" s="50">
        <v>0</v>
      </c>
      <c r="H422" s="36">
        <v>20</v>
      </c>
      <c r="I422" s="22"/>
      <c r="J422" s="38">
        <v>18</v>
      </c>
      <c r="K422" s="23">
        <f t="shared" si="187"/>
        <v>0</v>
      </c>
      <c r="L422" s="24">
        <f t="shared" si="188"/>
        <v>11</v>
      </c>
    </row>
    <row r="423" spans="1:12" s="21" customFormat="1" ht="18" customHeight="1" x14ac:dyDescent="0.2">
      <c r="A423" s="21" t="s">
        <v>275</v>
      </c>
      <c r="B423" t="s">
        <v>132</v>
      </c>
      <c r="C423" s="51" t="s">
        <v>50</v>
      </c>
      <c r="D423" s="6">
        <v>9781787581302</v>
      </c>
      <c r="E423" s="26" t="s">
        <v>90</v>
      </c>
      <c r="F423" t="s">
        <v>345</v>
      </c>
      <c r="G423" s="50">
        <v>0</v>
      </c>
      <c r="H423" s="36">
        <v>9.9499999999999993</v>
      </c>
      <c r="I423" s="22"/>
      <c r="J423" s="38">
        <v>18</v>
      </c>
      <c r="K423" s="23">
        <f t="shared" si="187"/>
        <v>0</v>
      </c>
      <c r="L423" s="24">
        <f t="shared" si="188"/>
        <v>5.47</v>
      </c>
    </row>
    <row r="424" spans="1:12" s="21" customFormat="1" ht="18" customHeight="1" x14ac:dyDescent="0.2">
      <c r="A424" s="21" t="s">
        <v>275</v>
      </c>
      <c r="B424" t="s">
        <v>132</v>
      </c>
      <c r="C424" s="51" t="s">
        <v>50</v>
      </c>
      <c r="D424" s="6">
        <v>9781787580077</v>
      </c>
      <c r="E424" s="26" t="s">
        <v>92</v>
      </c>
      <c r="F424" t="s">
        <v>346</v>
      </c>
      <c r="G424" s="50">
        <v>0</v>
      </c>
      <c r="H424" s="36">
        <v>20</v>
      </c>
      <c r="I424" s="22"/>
      <c r="J424" s="38">
        <v>16</v>
      </c>
      <c r="K424" s="23">
        <f t="shared" si="187"/>
        <v>0</v>
      </c>
      <c r="L424" s="24">
        <f t="shared" si="188"/>
        <v>11</v>
      </c>
    </row>
    <row r="425" spans="1:12" s="21" customFormat="1" ht="18" customHeight="1" x14ac:dyDescent="0.2">
      <c r="A425" s="21" t="s">
        <v>275</v>
      </c>
      <c r="B425" t="s">
        <v>132</v>
      </c>
      <c r="C425" s="51" t="s">
        <v>50</v>
      </c>
      <c r="D425" s="6">
        <v>9781787580060</v>
      </c>
      <c r="E425" s="26" t="s">
        <v>90</v>
      </c>
      <c r="F425" t="s">
        <v>346</v>
      </c>
      <c r="G425" s="50">
        <v>0</v>
      </c>
      <c r="H425" s="36">
        <v>9.9499999999999993</v>
      </c>
      <c r="I425" s="22"/>
      <c r="J425" s="38">
        <v>16</v>
      </c>
      <c r="K425" s="23">
        <f t="shared" si="187"/>
        <v>0</v>
      </c>
      <c r="L425" s="24">
        <f t="shared" si="188"/>
        <v>5.47</v>
      </c>
    </row>
    <row r="426" spans="1:12" s="21" customFormat="1" ht="18" customHeight="1" x14ac:dyDescent="0.2">
      <c r="A426" s="21" t="s">
        <v>275</v>
      </c>
      <c r="B426" t="s">
        <v>132</v>
      </c>
      <c r="C426" s="51" t="s">
        <v>50</v>
      </c>
      <c r="D426" s="6">
        <v>9781787580589</v>
      </c>
      <c r="E426" s="26" t="s">
        <v>92</v>
      </c>
      <c r="F426" t="s">
        <v>347</v>
      </c>
      <c r="G426" s="50">
        <v>0</v>
      </c>
      <c r="H426" s="36">
        <v>20</v>
      </c>
      <c r="I426" s="22"/>
      <c r="J426" s="38">
        <v>16</v>
      </c>
      <c r="K426" s="23">
        <f t="shared" si="187"/>
        <v>0</v>
      </c>
      <c r="L426" s="24">
        <f t="shared" si="188"/>
        <v>11</v>
      </c>
    </row>
    <row r="427" spans="1:12" s="21" customFormat="1" ht="18" customHeight="1" x14ac:dyDescent="0.2">
      <c r="A427" s="21" t="s">
        <v>275</v>
      </c>
      <c r="B427" t="s">
        <v>132</v>
      </c>
      <c r="C427" s="51" t="s">
        <v>50</v>
      </c>
      <c r="D427" s="6">
        <v>9781787580572</v>
      </c>
      <c r="E427" s="26" t="s">
        <v>90</v>
      </c>
      <c r="F427" t="s">
        <v>347</v>
      </c>
      <c r="G427" s="50">
        <v>0</v>
      </c>
      <c r="H427" s="36">
        <v>9.9499999999999993</v>
      </c>
      <c r="I427" s="22"/>
      <c r="J427" s="38">
        <v>16</v>
      </c>
      <c r="K427" s="23">
        <f t="shared" si="187"/>
        <v>0</v>
      </c>
      <c r="L427" s="24">
        <f t="shared" si="188"/>
        <v>5.47</v>
      </c>
    </row>
    <row r="428" spans="1:12" s="21" customFormat="1" ht="18" customHeight="1" x14ac:dyDescent="0.2">
      <c r="A428" s="21" t="s">
        <v>275</v>
      </c>
      <c r="B428" t="s">
        <v>132</v>
      </c>
      <c r="C428" s="51" t="s">
        <v>50</v>
      </c>
      <c r="D428" s="6">
        <v>9781787581524</v>
      </c>
      <c r="E428" s="26" t="s">
        <v>92</v>
      </c>
      <c r="F428" t="s">
        <v>348</v>
      </c>
      <c r="G428" s="50">
        <v>0</v>
      </c>
      <c r="H428" s="36">
        <v>20</v>
      </c>
      <c r="I428" s="22"/>
      <c r="J428" s="38">
        <v>16</v>
      </c>
      <c r="K428" s="23">
        <f t="shared" si="187"/>
        <v>0</v>
      </c>
      <c r="L428" s="24">
        <f t="shared" si="188"/>
        <v>11</v>
      </c>
    </row>
    <row r="429" spans="1:12" s="21" customFormat="1" ht="18" customHeight="1" x14ac:dyDescent="0.2">
      <c r="A429" s="21" t="s">
        <v>275</v>
      </c>
      <c r="B429" t="s">
        <v>132</v>
      </c>
      <c r="C429" s="51" t="s">
        <v>50</v>
      </c>
      <c r="D429" s="6">
        <v>9781787581517</v>
      </c>
      <c r="E429" s="26" t="s">
        <v>90</v>
      </c>
      <c r="F429" t="s">
        <v>348</v>
      </c>
      <c r="G429" s="50">
        <v>0</v>
      </c>
      <c r="H429" s="36">
        <v>9.9499999999999993</v>
      </c>
      <c r="I429" s="22"/>
      <c r="J429" s="38">
        <v>16</v>
      </c>
      <c r="K429" s="23">
        <f t="shared" si="187"/>
        <v>0</v>
      </c>
      <c r="L429" s="24">
        <f t="shared" si="188"/>
        <v>5.47</v>
      </c>
    </row>
    <row r="430" spans="1:12" s="21" customFormat="1" ht="18" customHeight="1" x14ac:dyDescent="0.2">
      <c r="A430" s="21" t="s">
        <v>275</v>
      </c>
      <c r="B430" t="s">
        <v>228</v>
      </c>
      <c r="C430" s="51" t="s">
        <v>50</v>
      </c>
      <c r="D430" s="6">
        <v>9781787583139</v>
      </c>
      <c r="E430" s="26" t="s">
        <v>92</v>
      </c>
      <c r="F430" t="s">
        <v>349</v>
      </c>
      <c r="G430" s="50">
        <v>0</v>
      </c>
      <c r="H430" s="36">
        <v>20</v>
      </c>
      <c r="I430" s="22"/>
      <c r="J430" s="38">
        <v>20</v>
      </c>
      <c r="K430" s="23">
        <f t="shared" si="187"/>
        <v>0</v>
      </c>
      <c r="L430" s="24">
        <f t="shared" si="188"/>
        <v>11</v>
      </c>
    </row>
    <row r="431" spans="1:12" s="21" customFormat="1" ht="18" customHeight="1" x14ac:dyDescent="0.2">
      <c r="A431" s="21" t="s">
        <v>275</v>
      </c>
      <c r="B431" t="s">
        <v>228</v>
      </c>
      <c r="C431" s="51" t="s">
        <v>50</v>
      </c>
      <c r="D431" s="6">
        <v>9781787583122</v>
      </c>
      <c r="E431" s="26" t="s">
        <v>90</v>
      </c>
      <c r="F431" t="s">
        <v>349</v>
      </c>
      <c r="G431" s="50">
        <v>0</v>
      </c>
      <c r="H431" s="36">
        <v>9.9499999999999993</v>
      </c>
      <c r="I431" s="22"/>
      <c r="J431" s="38">
        <v>20</v>
      </c>
      <c r="K431" s="23">
        <f t="shared" si="187"/>
        <v>0</v>
      </c>
      <c r="L431" s="24">
        <f t="shared" si="188"/>
        <v>5.47</v>
      </c>
    </row>
    <row r="432" spans="1:12" s="21" customFormat="1" ht="18" customHeight="1" x14ac:dyDescent="0.2">
      <c r="A432" s="21" t="s">
        <v>275</v>
      </c>
      <c r="B432" t="s">
        <v>228</v>
      </c>
      <c r="C432" s="51" t="s">
        <v>50</v>
      </c>
      <c r="D432" s="6">
        <v>9781787581456</v>
      </c>
      <c r="E432" s="26" t="s">
        <v>92</v>
      </c>
      <c r="F432" t="s">
        <v>350</v>
      </c>
      <c r="G432" s="50">
        <v>0</v>
      </c>
      <c r="H432" s="36">
        <v>20</v>
      </c>
      <c r="I432" s="22"/>
      <c r="J432" s="38">
        <v>18</v>
      </c>
      <c r="K432" s="23">
        <f t="shared" si="187"/>
        <v>0</v>
      </c>
      <c r="L432" s="24">
        <f t="shared" si="188"/>
        <v>11</v>
      </c>
    </row>
    <row r="433" spans="1:12" s="21" customFormat="1" ht="18" customHeight="1" x14ac:dyDescent="0.2">
      <c r="A433" s="21" t="s">
        <v>275</v>
      </c>
      <c r="B433" t="s">
        <v>228</v>
      </c>
      <c r="C433" s="51" t="s">
        <v>50</v>
      </c>
      <c r="D433" s="6">
        <v>9781787581449</v>
      </c>
      <c r="E433" s="26" t="s">
        <v>90</v>
      </c>
      <c r="F433" t="s">
        <v>350</v>
      </c>
      <c r="G433" s="50">
        <v>0</v>
      </c>
      <c r="H433" s="36">
        <v>9.9499999999999993</v>
      </c>
      <c r="I433" s="22"/>
      <c r="J433" s="38">
        <v>18</v>
      </c>
      <c r="K433" s="23">
        <f t="shared" si="187"/>
        <v>0</v>
      </c>
      <c r="L433" s="24">
        <f t="shared" si="188"/>
        <v>5.47</v>
      </c>
    </row>
    <row r="434" spans="1:12" s="21" customFormat="1" ht="18" customHeight="1" x14ac:dyDescent="0.2">
      <c r="A434" s="21" t="s">
        <v>275</v>
      </c>
      <c r="B434" t="s">
        <v>228</v>
      </c>
      <c r="C434" s="51" t="s">
        <v>50</v>
      </c>
      <c r="D434" s="6">
        <v>9781787586536</v>
      </c>
      <c r="E434" s="26" t="s">
        <v>92</v>
      </c>
      <c r="F434" t="s">
        <v>351</v>
      </c>
      <c r="G434" s="50">
        <v>0</v>
      </c>
      <c r="H434" s="36">
        <v>20</v>
      </c>
      <c r="I434" s="22"/>
      <c r="J434" s="38">
        <v>16</v>
      </c>
      <c r="K434" s="23">
        <f t="shared" si="187"/>
        <v>0</v>
      </c>
      <c r="L434" s="24">
        <f t="shared" si="188"/>
        <v>11</v>
      </c>
    </row>
    <row r="435" spans="1:12" s="21" customFormat="1" ht="18" customHeight="1" x14ac:dyDescent="0.2">
      <c r="A435" s="21" t="s">
        <v>275</v>
      </c>
      <c r="B435" t="s">
        <v>228</v>
      </c>
      <c r="C435" s="51" t="s">
        <v>50</v>
      </c>
      <c r="D435" s="6">
        <v>9781787586512</v>
      </c>
      <c r="E435" s="26" t="s">
        <v>90</v>
      </c>
      <c r="F435" t="s">
        <v>351</v>
      </c>
      <c r="G435" s="50">
        <v>0</v>
      </c>
      <c r="H435" s="36">
        <v>12.95</v>
      </c>
      <c r="I435" s="22"/>
      <c r="J435" s="38">
        <v>16</v>
      </c>
      <c r="K435" s="23">
        <f t="shared" si="187"/>
        <v>0</v>
      </c>
      <c r="L435" s="24">
        <f t="shared" si="188"/>
        <v>7.12</v>
      </c>
    </row>
    <row r="436" spans="1:12" s="21" customFormat="1" ht="18" customHeight="1" x14ac:dyDescent="0.2">
      <c r="A436" s="21" t="s">
        <v>275</v>
      </c>
      <c r="B436" t="s">
        <v>132</v>
      </c>
      <c r="C436" s="51" t="s">
        <v>50</v>
      </c>
      <c r="D436" s="6">
        <v>9781787583795</v>
      </c>
      <c r="E436" s="26" t="s">
        <v>92</v>
      </c>
      <c r="F436" t="s">
        <v>352</v>
      </c>
      <c r="G436" s="50">
        <v>0</v>
      </c>
      <c r="H436" s="36">
        <v>20</v>
      </c>
      <c r="I436" s="22"/>
      <c r="J436" s="38">
        <v>14</v>
      </c>
      <c r="K436" s="23">
        <f t="shared" si="187"/>
        <v>0</v>
      </c>
      <c r="L436" s="24">
        <f t="shared" si="188"/>
        <v>11</v>
      </c>
    </row>
    <row r="437" spans="1:12" s="21" customFormat="1" ht="18" customHeight="1" x14ac:dyDescent="0.2">
      <c r="A437" s="21" t="s">
        <v>275</v>
      </c>
      <c r="B437" t="s">
        <v>132</v>
      </c>
      <c r="C437" s="51" t="s">
        <v>50</v>
      </c>
      <c r="D437" s="6">
        <v>9781787583788</v>
      </c>
      <c r="E437" s="26" t="s">
        <v>90</v>
      </c>
      <c r="F437" t="s">
        <v>352</v>
      </c>
      <c r="G437" s="50">
        <v>0</v>
      </c>
      <c r="H437" s="36">
        <v>9.9499999999999993</v>
      </c>
      <c r="I437" s="22"/>
      <c r="J437" s="38">
        <v>14</v>
      </c>
      <c r="K437" s="23">
        <f t="shared" si="187"/>
        <v>0</v>
      </c>
      <c r="L437" s="24">
        <f t="shared" si="188"/>
        <v>5.47</v>
      </c>
    </row>
    <row r="438" spans="1:12" s="21" customFormat="1" ht="18" customHeight="1" x14ac:dyDescent="0.2">
      <c r="A438" s="21" t="s">
        <v>275</v>
      </c>
      <c r="B438" t="s">
        <v>132</v>
      </c>
      <c r="C438" s="51" t="s">
        <v>50</v>
      </c>
      <c r="D438" s="6">
        <v>9781787581388</v>
      </c>
      <c r="E438" s="26" t="s">
        <v>92</v>
      </c>
      <c r="F438" t="s">
        <v>353</v>
      </c>
      <c r="G438" s="50">
        <v>0</v>
      </c>
      <c r="H438" s="36">
        <v>20</v>
      </c>
      <c r="I438" s="22"/>
      <c r="J438" s="38">
        <v>20</v>
      </c>
      <c r="K438" s="23">
        <f t="shared" si="187"/>
        <v>0</v>
      </c>
      <c r="L438" s="24">
        <f t="shared" si="188"/>
        <v>11</v>
      </c>
    </row>
    <row r="439" spans="1:12" s="21" customFormat="1" ht="18" customHeight="1" x14ac:dyDescent="0.2">
      <c r="A439" s="21" t="s">
        <v>275</v>
      </c>
      <c r="B439" t="s">
        <v>132</v>
      </c>
      <c r="C439" s="51" t="s">
        <v>50</v>
      </c>
      <c r="D439" s="6">
        <v>9781787581371</v>
      </c>
      <c r="E439" s="26" t="s">
        <v>90</v>
      </c>
      <c r="F439" t="s">
        <v>353</v>
      </c>
      <c r="G439" s="50">
        <v>0</v>
      </c>
      <c r="H439" s="36">
        <v>9.9499999999999993</v>
      </c>
      <c r="I439" s="22"/>
      <c r="J439" s="38">
        <v>20</v>
      </c>
      <c r="K439" s="23">
        <f t="shared" si="187"/>
        <v>0</v>
      </c>
      <c r="L439" s="24">
        <f t="shared" si="188"/>
        <v>5.47</v>
      </c>
    </row>
    <row r="440" spans="1:12" s="21" customFormat="1" ht="18" customHeight="1" x14ac:dyDescent="0.2">
      <c r="A440" s="21" t="s">
        <v>275</v>
      </c>
      <c r="B440" t="s">
        <v>228</v>
      </c>
      <c r="C440" s="51" t="s">
        <v>50</v>
      </c>
      <c r="D440" s="6">
        <v>9781787580534</v>
      </c>
      <c r="E440" s="26" t="s">
        <v>92</v>
      </c>
      <c r="F440" t="s">
        <v>354</v>
      </c>
      <c r="G440" s="50">
        <v>0</v>
      </c>
      <c r="H440" s="36">
        <v>20</v>
      </c>
      <c r="I440" s="22"/>
      <c r="J440" s="38">
        <v>16</v>
      </c>
      <c r="K440" s="23">
        <f t="shared" si="187"/>
        <v>0</v>
      </c>
      <c r="L440" s="24">
        <f t="shared" si="188"/>
        <v>11</v>
      </c>
    </row>
    <row r="441" spans="1:12" s="21" customFormat="1" ht="18" customHeight="1" x14ac:dyDescent="0.2">
      <c r="A441" s="21" t="s">
        <v>275</v>
      </c>
      <c r="B441" t="s">
        <v>228</v>
      </c>
      <c r="C441" s="51" t="s">
        <v>50</v>
      </c>
      <c r="D441" s="6">
        <v>9781787580527</v>
      </c>
      <c r="E441" s="26" t="s">
        <v>90</v>
      </c>
      <c r="F441" t="s">
        <v>354</v>
      </c>
      <c r="G441" s="50">
        <v>0</v>
      </c>
      <c r="H441" s="36">
        <v>9.9499999999999993</v>
      </c>
      <c r="I441" s="22"/>
      <c r="J441" s="38">
        <v>16</v>
      </c>
      <c r="K441" s="23">
        <f t="shared" si="187"/>
        <v>0</v>
      </c>
      <c r="L441" s="24">
        <f t="shared" si="188"/>
        <v>5.47</v>
      </c>
    </row>
    <row r="442" spans="1:12" s="21" customFormat="1" ht="18" customHeight="1" x14ac:dyDescent="0.2">
      <c r="A442" s="21" t="s">
        <v>275</v>
      </c>
      <c r="B442" t="s">
        <v>132</v>
      </c>
      <c r="C442" s="51" t="s">
        <v>50</v>
      </c>
      <c r="D442" s="6">
        <v>9781787584754</v>
      </c>
      <c r="E442" s="26" t="s">
        <v>92</v>
      </c>
      <c r="F442" t="s">
        <v>355</v>
      </c>
      <c r="G442" s="50">
        <v>0</v>
      </c>
      <c r="H442" s="36">
        <v>20</v>
      </c>
      <c r="I442" s="22"/>
      <c r="J442" s="38">
        <v>20</v>
      </c>
      <c r="K442" s="23">
        <f t="shared" si="187"/>
        <v>0</v>
      </c>
      <c r="L442" s="24">
        <f t="shared" si="188"/>
        <v>11</v>
      </c>
    </row>
    <row r="443" spans="1:12" s="21" customFormat="1" ht="18" customHeight="1" x14ac:dyDescent="0.2">
      <c r="A443" s="21" t="s">
        <v>275</v>
      </c>
      <c r="B443" t="s">
        <v>132</v>
      </c>
      <c r="C443" s="51" t="s">
        <v>50</v>
      </c>
      <c r="D443" s="6">
        <v>9781787584747</v>
      </c>
      <c r="E443" s="26" t="s">
        <v>90</v>
      </c>
      <c r="F443" t="s">
        <v>355</v>
      </c>
      <c r="G443" s="50">
        <v>0</v>
      </c>
      <c r="H443" s="36">
        <v>9.9499999999999993</v>
      </c>
      <c r="I443" s="22"/>
      <c r="J443" s="38">
        <v>20</v>
      </c>
      <c r="K443" s="23">
        <f t="shared" si="187"/>
        <v>0</v>
      </c>
      <c r="L443" s="24">
        <f t="shared" si="188"/>
        <v>5.47</v>
      </c>
    </row>
    <row r="444" spans="1:12" s="21" customFormat="1" ht="18" customHeight="1" x14ac:dyDescent="0.2">
      <c r="A444" s="21" t="s">
        <v>275</v>
      </c>
      <c r="B444" t="s">
        <v>132</v>
      </c>
      <c r="C444" s="51" t="s">
        <v>50</v>
      </c>
      <c r="D444" s="6">
        <v>9781787583276</v>
      </c>
      <c r="E444" s="26" t="s">
        <v>92</v>
      </c>
      <c r="F444" t="s">
        <v>356</v>
      </c>
      <c r="G444" s="50">
        <v>0</v>
      </c>
      <c r="H444" s="36">
        <v>20</v>
      </c>
      <c r="I444" s="22"/>
      <c r="J444" s="38">
        <v>20</v>
      </c>
      <c r="K444" s="23">
        <f t="shared" si="187"/>
        <v>0</v>
      </c>
      <c r="L444" s="24">
        <f t="shared" si="188"/>
        <v>11</v>
      </c>
    </row>
    <row r="445" spans="1:12" s="21" customFormat="1" ht="18" customHeight="1" x14ac:dyDescent="0.2">
      <c r="A445" s="21" t="s">
        <v>275</v>
      </c>
      <c r="B445" t="s">
        <v>132</v>
      </c>
      <c r="C445" s="51" t="s">
        <v>50</v>
      </c>
      <c r="D445" s="6">
        <v>9781787583269</v>
      </c>
      <c r="E445" s="26" t="s">
        <v>90</v>
      </c>
      <c r="F445" t="s">
        <v>356</v>
      </c>
      <c r="G445" s="50">
        <v>0</v>
      </c>
      <c r="H445" s="36">
        <v>9.9499999999999993</v>
      </c>
      <c r="I445" s="22"/>
      <c r="J445" s="38">
        <v>20</v>
      </c>
      <c r="K445" s="23">
        <f t="shared" si="187"/>
        <v>0</v>
      </c>
      <c r="L445" s="24">
        <f t="shared" si="188"/>
        <v>5.47</v>
      </c>
    </row>
    <row r="446" spans="1:12" s="21" customFormat="1" ht="18" customHeight="1" x14ac:dyDescent="0.2">
      <c r="A446" s="21" t="s">
        <v>275</v>
      </c>
      <c r="B446" t="s">
        <v>228</v>
      </c>
      <c r="C446" s="51" t="s">
        <v>50</v>
      </c>
      <c r="D446" s="6">
        <v>9781787583894</v>
      </c>
      <c r="E446" s="26" t="s">
        <v>92</v>
      </c>
      <c r="F446" t="s">
        <v>357</v>
      </c>
      <c r="G446" s="50">
        <v>0</v>
      </c>
      <c r="H446" s="36">
        <v>20</v>
      </c>
      <c r="I446" s="22"/>
      <c r="J446" s="38">
        <v>18</v>
      </c>
      <c r="K446" s="23">
        <f t="shared" si="187"/>
        <v>0</v>
      </c>
      <c r="L446" s="24">
        <f t="shared" si="188"/>
        <v>11</v>
      </c>
    </row>
    <row r="447" spans="1:12" s="21" customFormat="1" ht="18" customHeight="1" x14ac:dyDescent="0.2">
      <c r="A447" s="21" t="s">
        <v>275</v>
      </c>
      <c r="B447" t="s">
        <v>228</v>
      </c>
      <c r="C447" s="51" t="s">
        <v>50</v>
      </c>
      <c r="D447" s="6">
        <v>9781787583887</v>
      </c>
      <c r="E447" s="26" t="s">
        <v>90</v>
      </c>
      <c r="F447" t="s">
        <v>357</v>
      </c>
      <c r="G447" s="50">
        <v>0</v>
      </c>
      <c r="H447" s="36">
        <v>9.9499999999999993</v>
      </c>
      <c r="I447" s="22"/>
      <c r="J447" s="38">
        <v>18</v>
      </c>
      <c r="K447" s="23">
        <f t="shared" si="187"/>
        <v>0</v>
      </c>
      <c r="L447" s="24">
        <f t="shared" si="188"/>
        <v>5.47</v>
      </c>
    </row>
    <row r="448" spans="1:12" s="21" customFormat="1" ht="18" customHeight="1" x14ac:dyDescent="0.2">
      <c r="A448" s="21" t="s">
        <v>275</v>
      </c>
      <c r="B448" t="s">
        <v>228</v>
      </c>
      <c r="C448" s="51" t="s">
        <v>50</v>
      </c>
      <c r="D448" s="6">
        <v>9781787587007</v>
      </c>
      <c r="E448" s="26" t="s">
        <v>92</v>
      </c>
      <c r="F448" t="s">
        <v>358</v>
      </c>
      <c r="G448" s="50">
        <v>0</v>
      </c>
      <c r="H448" s="36">
        <v>20</v>
      </c>
      <c r="I448" s="22"/>
      <c r="J448" s="38">
        <v>14</v>
      </c>
      <c r="K448" s="23">
        <f t="shared" si="187"/>
        <v>0</v>
      </c>
      <c r="L448" s="24">
        <f t="shared" si="188"/>
        <v>11</v>
      </c>
    </row>
    <row r="449" spans="1:12" s="21" customFormat="1" ht="18" customHeight="1" x14ac:dyDescent="0.2">
      <c r="A449" s="21" t="s">
        <v>275</v>
      </c>
      <c r="B449" t="s">
        <v>228</v>
      </c>
      <c r="C449" s="51" t="s">
        <v>50</v>
      </c>
      <c r="D449" s="6">
        <v>9781787586987</v>
      </c>
      <c r="E449" s="26" t="s">
        <v>90</v>
      </c>
      <c r="F449" t="s">
        <v>358</v>
      </c>
      <c r="G449" s="50">
        <v>0</v>
      </c>
      <c r="H449" s="36">
        <v>12.95</v>
      </c>
      <c r="I449" s="22"/>
      <c r="J449" s="38">
        <v>14</v>
      </c>
      <c r="K449" s="23">
        <f t="shared" si="187"/>
        <v>0</v>
      </c>
      <c r="L449" s="24">
        <f t="shared" si="188"/>
        <v>7.12</v>
      </c>
    </row>
    <row r="450" spans="1:12" s="21" customFormat="1" ht="18" customHeight="1" x14ac:dyDescent="0.2">
      <c r="A450" s="21" t="s">
        <v>275</v>
      </c>
      <c r="B450" t="s">
        <v>132</v>
      </c>
      <c r="C450" s="51" t="s">
        <v>50</v>
      </c>
      <c r="D450" s="6">
        <v>9781787583993</v>
      </c>
      <c r="E450" s="26" t="s">
        <v>92</v>
      </c>
      <c r="F450" t="s">
        <v>359</v>
      </c>
      <c r="G450" s="50">
        <v>0</v>
      </c>
      <c r="H450" s="36">
        <v>20</v>
      </c>
      <c r="I450" s="22"/>
      <c r="J450" s="38">
        <v>20</v>
      </c>
      <c r="K450" s="23">
        <f t="shared" si="187"/>
        <v>0</v>
      </c>
      <c r="L450" s="24">
        <f t="shared" si="188"/>
        <v>11</v>
      </c>
    </row>
    <row r="451" spans="1:12" s="21" customFormat="1" ht="18" customHeight="1" x14ac:dyDescent="0.2">
      <c r="A451" s="21" t="s">
        <v>275</v>
      </c>
      <c r="B451" t="s">
        <v>132</v>
      </c>
      <c r="C451" s="51" t="s">
        <v>50</v>
      </c>
      <c r="D451" s="6">
        <v>9781787583986</v>
      </c>
      <c r="E451" s="26" t="s">
        <v>90</v>
      </c>
      <c r="F451" t="s">
        <v>359</v>
      </c>
      <c r="G451" s="50">
        <v>0</v>
      </c>
      <c r="H451" s="36">
        <v>9.9499999999999993</v>
      </c>
      <c r="I451" s="22"/>
      <c r="J451" s="38">
        <v>20</v>
      </c>
      <c r="K451" s="23">
        <f t="shared" si="187"/>
        <v>0</v>
      </c>
      <c r="L451" s="24">
        <f t="shared" si="188"/>
        <v>5.47</v>
      </c>
    </row>
    <row r="452" spans="1:12" s="21" customFormat="1" ht="18" customHeight="1" x14ac:dyDescent="0.2">
      <c r="A452" s="21" t="s">
        <v>275</v>
      </c>
      <c r="B452" t="s">
        <v>132</v>
      </c>
      <c r="C452" s="51" t="s">
        <v>50</v>
      </c>
      <c r="D452" s="6">
        <v>9781787587052</v>
      </c>
      <c r="E452" s="26" t="s">
        <v>92</v>
      </c>
      <c r="F452" t="s">
        <v>360</v>
      </c>
      <c r="G452" s="50">
        <v>0</v>
      </c>
      <c r="H452" s="36">
        <v>20</v>
      </c>
      <c r="I452" s="22"/>
      <c r="J452" s="38">
        <v>20</v>
      </c>
      <c r="K452" s="23">
        <f t="shared" si="187"/>
        <v>0</v>
      </c>
      <c r="L452" s="24">
        <f t="shared" si="188"/>
        <v>11</v>
      </c>
    </row>
    <row r="453" spans="1:12" s="21" customFormat="1" ht="18" customHeight="1" x14ac:dyDescent="0.2">
      <c r="A453" s="21" t="s">
        <v>275</v>
      </c>
      <c r="B453" t="s">
        <v>132</v>
      </c>
      <c r="C453" s="51" t="s">
        <v>50</v>
      </c>
      <c r="D453" s="6">
        <v>9781787587045</v>
      </c>
      <c r="E453" s="26" t="s">
        <v>90</v>
      </c>
      <c r="F453" t="s">
        <v>360</v>
      </c>
      <c r="G453" s="50">
        <v>0</v>
      </c>
      <c r="H453" s="36">
        <v>9.9499999999999993</v>
      </c>
      <c r="I453" s="22"/>
      <c r="J453" s="38">
        <v>20</v>
      </c>
      <c r="K453" s="23">
        <f t="shared" si="187"/>
        <v>0</v>
      </c>
      <c r="L453" s="24">
        <f t="shared" si="188"/>
        <v>5.47</v>
      </c>
    </row>
    <row r="454" spans="1:12" s="21" customFormat="1" ht="18" customHeight="1" x14ac:dyDescent="0.2">
      <c r="A454" s="21" t="s">
        <v>275</v>
      </c>
      <c r="B454" t="s">
        <v>132</v>
      </c>
      <c r="C454" s="51" t="s">
        <v>50</v>
      </c>
      <c r="D454" s="6">
        <v>9781787582996</v>
      </c>
      <c r="E454" s="26" t="s">
        <v>92</v>
      </c>
      <c r="F454" t="s">
        <v>361</v>
      </c>
      <c r="G454" s="50">
        <v>0</v>
      </c>
      <c r="H454" s="36">
        <v>20</v>
      </c>
      <c r="I454" s="22"/>
      <c r="J454" s="38">
        <v>18</v>
      </c>
      <c r="K454" s="23">
        <f t="shared" ref="K454:K517" si="189">G454*L454</f>
        <v>0</v>
      </c>
      <c r="L454" s="24">
        <f t="shared" ref="L454:L517" si="190">H454-(H454*$G$27)</f>
        <v>11</v>
      </c>
    </row>
    <row r="455" spans="1:12" s="21" customFormat="1" ht="18" customHeight="1" x14ac:dyDescent="0.2">
      <c r="A455" s="21" t="s">
        <v>275</v>
      </c>
      <c r="B455" t="s">
        <v>132</v>
      </c>
      <c r="C455" s="51" t="s">
        <v>50</v>
      </c>
      <c r="D455" s="6">
        <v>9781787582989</v>
      </c>
      <c r="E455" s="26" t="s">
        <v>90</v>
      </c>
      <c r="F455" t="s">
        <v>361</v>
      </c>
      <c r="G455" s="50">
        <v>0</v>
      </c>
      <c r="H455" s="36">
        <v>9.9499999999999993</v>
      </c>
      <c r="I455" s="22"/>
      <c r="J455" s="38">
        <v>18</v>
      </c>
      <c r="K455" s="23">
        <f t="shared" si="189"/>
        <v>0</v>
      </c>
      <c r="L455" s="24">
        <f t="shared" si="190"/>
        <v>5.47</v>
      </c>
    </row>
    <row r="456" spans="1:12" s="21" customFormat="1" ht="18" customHeight="1" x14ac:dyDescent="0.2">
      <c r="A456" s="21" t="s">
        <v>275</v>
      </c>
      <c r="B456" t="s">
        <v>228</v>
      </c>
      <c r="C456" s="51" t="s">
        <v>50</v>
      </c>
      <c r="D456" s="6">
        <v>9781787584143</v>
      </c>
      <c r="E456" s="26" t="s">
        <v>92</v>
      </c>
      <c r="F456" t="s">
        <v>362</v>
      </c>
      <c r="G456" s="50">
        <v>0</v>
      </c>
      <c r="H456" s="36">
        <v>20</v>
      </c>
      <c r="I456" s="22"/>
      <c r="J456" s="38">
        <v>16</v>
      </c>
      <c r="K456" s="23">
        <f t="shared" si="189"/>
        <v>0</v>
      </c>
      <c r="L456" s="24">
        <f t="shared" si="190"/>
        <v>11</v>
      </c>
    </row>
    <row r="457" spans="1:12" s="21" customFormat="1" ht="18" customHeight="1" x14ac:dyDescent="0.2">
      <c r="A457" s="21" t="s">
        <v>275</v>
      </c>
      <c r="B457" t="s">
        <v>228</v>
      </c>
      <c r="C457" s="51" t="s">
        <v>50</v>
      </c>
      <c r="D457" s="6">
        <v>9781787584136</v>
      </c>
      <c r="E457" s="26" t="s">
        <v>90</v>
      </c>
      <c r="F457" t="s">
        <v>362</v>
      </c>
      <c r="G457" s="50">
        <v>0</v>
      </c>
      <c r="H457" s="36">
        <v>9.9499999999999993</v>
      </c>
      <c r="I457" s="22"/>
      <c r="J457" s="38">
        <v>16</v>
      </c>
      <c r="K457" s="23">
        <f t="shared" si="189"/>
        <v>0</v>
      </c>
      <c r="L457" s="24">
        <f t="shared" si="190"/>
        <v>5.47</v>
      </c>
    </row>
    <row r="458" spans="1:12" s="21" customFormat="1" ht="18" customHeight="1" x14ac:dyDescent="0.2">
      <c r="A458" s="21" t="s">
        <v>275</v>
      </c>
      <c r="B458" t="s">
        <v>132</v>
      </c>
      <c r="C458" s="51" t="s">
        <v>50</v>
      </c>
      <c r="D458" s="6">
        <v>9781787584570</v>
      </c>
      <c r="E458" s="26" t="s">
        <v>92</v>
      </c>
      <c r="F458" t="s">
        <v>363</v>
      </c>
      <c r="G458" s="50">
        <v>0</v>
      </c>
      <c r="H458" s="36">
        <v>20</v>
      </c>
      <c r="I458" s="22"/>
      <c r="J458" s="38">
        <v>16</v>
      </c>
      <c r="K458" s="23">
        <f t="shared" si="189"/>
        <v>0</v>
      </c>
      <c r="L458" s="24">
        <f t="shared" si="190"/>
        <v>11</v>
      </c>
    </row>
    <row r="459" spans="1:12" s="21" customFormat="1" ht="18" customHeight="1" x14ac:dyDescent="0.2">
      <c r="A459" s="21" t="s">
        <v>275</v>
      </c>
      <c r="B459" t="s">
        <v>132</v>
      </c>
      <c r="C459" s="51" t="s">
        <v>50</v>
      </c>
      <c r="D459" s="6">
        <v>9781787584563</v>
      </c>
      <c r="E459" s="26" t="s">
        <v>90</v>
      </c>
      <c r="F459" t="s">
        <v>363</v>
      </c>
      <c r="G459" s="50">
        <v>0</v>
      </c>
      <c r="H459" s="36">
        <v>9.9499999999999993</v>
      </c>
      <c r="I459" s="22"/>
      <c r="J459" s="38">
        <v>16</v>
      </c>
      <c r="K459" s="23">
        <f t="shared" si="189"/>
        <v>0</v>
      </c>
      <c r="L459" s="24">
        <f t="shared" si="190"/>
        <v>5.47</v>
      </c>
    </row>
    <row r="460" spans="1:12" s="21" customFormat="1" ht="18" customHeight="1" x14ac:dyDescent="0.2">
      <c r="A460" s="21" t="s">
        <v>275</v>
      </c>
      <c r="B460" t="s">
        <v>132</v>
      </c>
      <c r="C460" s="51" t="s">
        <v>50</v>
      </c>
      <c r="D460" s="6">
        <v>9781787584631</v>
      </c>
      <c r="E460" s="26" t="s">
        <v>92</v>
      </c>
      <c r="F460" t="s">
        <v>364</v>
      </c>
      <c r="G460" s="50">
        <v>0</v>
      </c>
      <c r="H460" s="36">
        <v>20</v>
      </c>
      <c r="I460" s="22"/>
      <c r="J460" s="38">
        <v>16</v>
      </c>
      <c r="K460" s="23">
        <f t="shared" si="189"/>
        <v>0</v>
      </c>
      <c r="L460" s="24">
        <f t="shared" si="190"/>
        <v>11</v>
      </c>
    </row>
    <row r="461" spans="1:12" s="21" customFormat="1" ht="18" customHeight="1" x14ac:dyDescent="0.2">
      <c r="A461" s="21" t="s">
        <v>275</v>
      </c>
      <c r="B461" t="s">
        <v>132</v>
      </c>
      <c r="C461" s="51" t="s">
        <v>50</v>
      </c>
      <c r="D461" s="6">
        <v>9781787584624</v>
      </c>
      <c r="E461" s="26" t="s">
        <v>90</v>
      </c>
      <c r="F461" t="s">
        <v>364</v>
      </c>
      <c r="G461" s="50">
        <v>0</v>
      </c>
      <c r="H461" s="36">
        <v>9.9499999999999993</v>
      </c>
      <c r="I461" s="22"/>
      <c r="J461" s="38">
        <v>16</v>
      </c>
      <c r="K461" s="23">
        <f t="shared" si="189"/>
        <v>0</v>
      </c>
      <c r="L461" s="24">
        <f t="shared" si="190"/>
        <v>5.47</v>
      </c>
    </row>
    <row r="462" spans="1:12" s="21" customFormat="1" ht="18" customHeight="1" x14ac:dyDescent="0.2">
      <c r="A462" s="21" t="s">
        <v>275</v>
      </c>
      <c r="B462" t="s">
        <v>228</v>
      </c>
      <c r="C462" s="51" t="s">
        <v>50</v>
      </c>
      <c r="D462" s="6">
        <v>9781787583696</v>
      </c>
      <c r="E462" s="26" t="s">
        <v>92</v>
      </c>
      <c r="F462" t="s">
        <v>365</v>
      </c>
      <c r="G462" s="50">
        <v>0</v>
      </c>
      <c r="H462" s="36">
        <v>20</v>
      </c>
      <c r="I462" s="22"/>
      <c r="J462" s="38">
        <v>12</v>
      </c>
      <c r="K462" s="23">
        <f t="shared" si="189"/>
        <v>0</v>
      </c>
      <c r="L462" s="24">
        <f t="shared" si="190"/>
        <v>11</v>
      </c>
    </row>
    <row r="463" spans="1:12" s="21" customFormat="1" ht="18" customHeight="1" x14ac:dyDescent="0.2">
      <c r="A463" s="21" t="s">
        <v>275</v>
      </c>
      <c r="B463" t="s">
        <v>228</v>
      </c>
      <c r="C463" s="51" t="s">
        <v>50</v>
      </c>
      <c r="D463" s="6">
        <v>9781787583689</v>
      </c>
      <c r="E463" s="26" t="s">
        <v>90</v>
      </c>
      <c r="F463" t="s">
        <v>365</v>
      </c>
      <c r="G463" s="50">
        <v>0</v>
      </c>
      <c r="H463" s="36">
        <v>9.9499999999999993</v>
      </c>
      <c r="I463" s="22"/>
      <c r="J463" s="38">
        <v>12</v>
      </c>
      <c r="K463" s="23">
        <f t="shared" si="189"/>
        <v>0</v>
      </c>
      <c r="L463" s="24">
        <f t="shared" si="190"/>
        <v>5.47</v>
      </c>
    </row>
    <row r="464" spans="1:12" s="21" customFormat="1" ht="18" customHeight="1" x14ac:dyDescent="0.2">
      <c r="A464" s="21" t="s">
        <v>275</v>
      </c>
      <c r="B464" t="s">
        <v>228</v>
      </c>
      <c r="C464" s="51" t="s">
        <v>50</v>
      </c>
      <c r="D464" s="6">
        <v>9781787585881</v>
      </c>
      <c r="E464" s="26" t="s">
        <v>92</v>
      </c>
      <c r="F464" t="s">
        <v>366</v>
      </c>
      <c r="G464" s="50">
        <v>0</v>
      </c>
      <c r="H464" s="36">
        <v>20</v>
      </c>
      <c r="I464" s="22"/>
      <c r="J464" s="38">
        <v>14</v>
      </c>
      <c r="K464" s="23">
        <f t="shared" si="189"/>
        <v>0</v>
      </c>
      <c r="L464" s="24">
        <f t="shared" si="190"/>
        <v>11</v>
      </c>
    </row>
    <row r="465" spans="1:12" s="21" customFormat="1" ht="18" customHeight="1" x14ac:dyDescent="0.2">
      <c r="A465" s="21" t="s">
        <v>275</v>
      </c>
      <c r="B465" t="s">
        <v>228</v>
      </c>
      <c r="C465" s="51" t="s">
        <v>50</v>
      </c>
      <c r="D465" s="6">
        <v>9781787585874</v>
      </c>
      <c r="E465" s="26" t="s">
        <v>90</v>
      </c>
      <c r="F465" t="s">
        <v>366</v>
      </c>
      <c r="G465" s="50">
        <v>0</v>
      </c>
      <c r="H465" s="36">
        <v>9.9499999999999993</v>
      </c>
      <c r="I465" s="22"/>
      <c r="J465" s="38">
        <v>14</v>
      </c>
      <c r="K465" s="23">
        <f t="shared" si="189"/>
        <v>0</v>
      </c>
      <c r="L465" s="24">
        <f t="shared" si="190"/>
        <v>5.47</v>
      </c>
    </row>
    <row r="466" spans="1:12" s="21" customFormat="1" ht="18" customHeight="1" x14ac:dyDescent="0.2">
      <c r="A466" s="21" t="s">
        <v>275</v>
      </c>
      <c r="B466" t="s">
        <v>228</v>
      </c>
      <c r="C466" s="51" t="s">
        <v>50</v>
      </c>
      <c r="D466" s="6">
        <v>9781787580435</v>
      </c>
      <c r="E466" s="26" t="s">
        <v>92</v>
      </c>
      <c r="F466" t="s">
        <v>367</v>
      </c>
      <c r="G466" s="50">
        <v>0</v>
      </c>
      <c r="H466" s="36">
        <v>20</v>
      </c>
      <c r="I466" s="22"/>
      <c r="J466" s="38">
        <v>16</v>
      </c>
      <c r="K466" s="23">
        <f t="shared" si="189"/>
        <v>0</v>
      </c>
      <c r="L466" s="24">
        <f t="shared" si="190"/>
        <v>11</v>
      </c>
    </row>
    <row r="467" spans="1:12" s="21" customFormat="1" ht="18" customHeight="1" x14ac:dyDescent="0.2">
      <c r="A467" s="21" t="s">
        <v>275</v>
      </c>
      <c r="B467" t="s">
        <v>228</v>
      </c>
      <c r="C467" s="51" t="s">
        <v>50</v>
      </c>
      <c r="D467" s="6">
        <v>9781787580428</v>
      </c>
      <c r="E467" s="26" t="s">
        <v>90</v>
      </c>
      <c r="F467" t="s">
        <v>367</v>
      </c>
      <c r="G467" s="50">
        <v>0</v>
      </c>
      <c r="H467" s="36">
        <v>9.9499999999999993</v>
      </c>
      <c r="I467" s="22"/>
      <c r="J467" s="38">
        <v>16</v>
      </c>
      <c r="K467" s="23">
        <f t="shared" si="189"/>
        <v>0</v>
      </c>
      <c r="L467" s="24">
        <f t="shared" si="190"/>
        <v>5.47</v>
      </c>
    </row>
    <row r="468" spans="1:12" s="21" customFormat="1" ht="18" customHeight="1" x14ac:dyDescent="0.2">
      <c r="A468" s="21" t="s">
        <v>275</v>
      </c>
      <c r="B468" t="s">
        <v>228</v>
      </c>
      <c r="C468" s="51" t="s">
        <v>50</v>
      </c>
      <c r="D468" s="6">
        <v>9781787585836</v>
      </c>
      <c r="E468" s="26" t="s">
        <v>92</v>
      </c>
      <c r="F468" t="s">
        <v>368</v>
      </c>
      <c r="G468" s="50">
        <v>0</v>
      </c>
      <c r="H468" s="36">
        <v>20</v>
      </c>
      <c r="I468" s="22"/>
      <c r="J468" s="38">
        <v>20</v>
      </c>
      <c r="K468" s="23">
        <f t="shared" si="189"/>
        <v>0</v>
      </c>
      <c r="L468" s="24">
        <f t="shared" si="190"/>
        <v>11</v>
      </c>
    </row>
    <row r="469" spans="1:12" s="21" customFormat="1" ht="18" customHeight="1" x14ac:dyDescent="0.2">
      <c r="A469" s="21" t="s">
        <v>275</v>
      </c>
      <c r="B469" t="s">
        <v>228</v>
      </c>
      <c r="C469" s="51" t="s">
        <v>50</v>
      </c>
      <c r="D469" s="6">
        <v>9781787585829</v>
      </c>
      <c r="E469" s="26" t="s">
        <v>90</v>
      </c>
      <c r="F469" t="s">
        <v>368</v>
      </c>
      <c r="G469" s="50">
        <v>0</v>
      </c>
      <c r="H469" s="36">
        <v>9.9499999999999993</v>
      </c>
      <c r="I469" s="22"/>
      <c r="J469" s="38">
        <v>20</v>
      </c>
      <c r="K469" s="23">
        <f t="shared" si="189"/>
        <v>0</v>
      </c>
      <c r="L469" s="24">
        <f t="shared" si="190"/>
        <v>5.47</v>
      </c>
    </row>
    <row r="470" spans="1:12" s="21" customFormat="1" ht="18" customHeight="1" x14ac:dyDescent="0.2">
      <c r="A470" s="21" t="s">
        <v>275</v>
      </c>
      <c r="B470" t="s">
        <v>228</v>
      </c>
      <c r="C470" s="51" t="s">
        <v>50</v>
      </c>
      <c r="D470" s="6">
        <v>9781787583627</v>
      </c>
      <c r="E470" s="26" t="s">
        <v>92</v>
      </c>
      <c r="F470" t="s">
        <v>369</v>
      </c>
      <c r="G470" s="50">
        <v>0</v>
      </c>
      <c r="H470" s="36">
        <v>20</v>
      </c>
      <c r="I470" s="22"/>
      <c r="J470" s="38">
        <v>18</v>
      </c>
      <c r="K470" s="23">
        <f t="shared" si="189"/>
        <v>0</v>
      </c>
      <c r="L470" s="24">
        <f t="shared" si="190"/>
        <v>11</v>
      </c>
    </row>
    <row r="471" spans="1:12" s="21" customFormat="1" ht="18" customHeight="1" x14ac:dyDescent="0.2">
      <c r="A471" s="21" t="s">
        <v>275</v>
      </c>
      <c r="B471" t="s">
        <v>228</v>
      </c>
      <c r="C471" s="51" t="s">
        <v>50</v>
      </c>
      <c r="D471" s="6">
        <v>9781787583610</v>
      </c>
      <c r="E471" s="26" t="s">
        <v>90</v>
      </c>
      <c r="F471" t="s">
        <v>369</v>
      </c>
      <c r="G471" s="50">
        <v>0</v>
      </c>
      <c r="H471" s="36">
        <v>9.9499999999999993</v>
      </c>
      <c r="I471" s="22"/>
      <c r="J471" s="38">
        <v>18</v>
      </c>
      <c r="K471" s="23">
        <f t="shared" si="189"/>
        <v>0</v>
      </c>
      <c r="L471" s="24">
        <f t="shared" si="190"/>
        <v>5.47</v>
      </c>
    </row>
    <row r="472" spans="1:12" s="21" customFormat="1" ht="18" customHeight="1" x14ac:dyDescent="0.2">
      <c r="A472" s="21" t="s">
        <v>275</v>
      </c>
      <c r="B472" t="s">
        <v>228</v>
      </c>
      <c r="C472" s="51" t="s">
        <v>50</v>
      </c>
      <c r="D472" s="6">
        <v>9781787583559</v>
      </c>
      <c r="E472" s="26" t="s">
        <v>92</v>
      </c>
      <c r="F472" t="s">
        <v>370</v>
      </c>
      <c r="G472" s="50">
        <v>0</v>
      </c>
      <c r="H472" s="36">
        <v>20</v>
      </c>
      <c r="I472" s="22"/>
      <c r="J472" s="38">
        <v>20</v>
      </c>
      <c r="K472" s="23">
        <f t="shared" si="189"/>
        <v>0</v>
      </c>
      <c r="L472" s="24">
        <f t="shared" si="190"/>
        <v>11</v>
      </c>
    </row>
    <row r="473" spans="1:12" s="21" customFormat="1" ht="18" customHeight="1" x14ac:dyDescent="0.2">
      <c r="A473" s="21" t="s">
        <v>275</v>
      </c>
      <c r="B473" t="s">
        <v>228</v>
      </c>
      <c r="C473" s="51" t="s">
        <v>50</v>
      </c>
      <c r="D473" s="6">
        <v>9781787583542</v>
      </c>
      <c r="E473" s="26" t="s">
        <v>90</v>
      </c>
      <c r="F473" t="s">
        <v>370</v>
      </c>
      <c r="G473" s="50">
        <v>0</v>
      </c>
      <c r="H473" s="36">
        <v>9.9499999999999993</v>
      </c>
      <c r="I473" s="22"/>
      <c r="J473" s="38">
        <v>20</v>
      </c>
      <c r="K473" s="23">
        <f t="shared" si="189"/>
        <v>0</v>
      </c>
      <c r="L473" s="24">
        <f t="shared" si="190"/>
        <v>5.47</v>
      </c>
    </row>
    <row r="474" spans="1:12" s="21" customFormat="1" ht="18" customHeight="1" x14ac:dyDescent="0.2">
      <c r="A474" s="21" t="s">
        <v>275</v>
      </c>
      <c r="B474" t="s">
        <v>89</v>
      </c>
      <c r="C474" s="51" t="s">
        <v>50</v>
      </c>
      <c r="D474" s="6">
        <v>9781787582293</v>
      </c>
      <c r="E474" s="26" t="s">
        <v>92</v>
      </c>
      <c r="F474" t="s">
        <v>371</v>
      </c>
      <c r="G474" s="50">
        <v>0</v>
      </c>
      <c r="H474" s="36">
        <v>20</v>
      </c>
      <c r="I474" s="22"/>
      <c r="J474" s="38">
        <v>20</v>
      </c>
      <c r="K474" s="23">
        <f t="shared" si="189"/>
        <v>0</v>
      </c>
      <c r="L474" s="24">
        <f t="shared" si="190"/>
        <v>11</v>
      </c>
    </row>
    <row r="475" spans="1:12" s="21" customFormat="1" ht="18" customHeight="1" x14ac:dyDescent="0.2">
      <c r="A475" s="21" t="s">
        <v>275</v>
      </c>
      <c r="B475" t="s">
        <v>89</v>
      </c>
      <c r="C475" s="51" t="s">
        <v>50</v>
      </c>
      <c r="D475" s="6">
        <v>9781787582286</v>
      </c>
      <c r="E475" s="26" t="s">
        <v>90</v>
      </c>
      <c r="F475" t="s">
        <v>371</v>
      </c>
      <c r="G475" s="50">
        <v>0</v>
      </c>
      <c r="H475" s="36">
        <v>9.9499999999999993</v>
      </c>
      <c r="I475" s="22"/>
      <c r="J475" s="38">
        <v>20</v>
      </c>
      <c r="K475" s="23">
        <f t="shared" si="189"/>
        <v>0</v>
      </c>
      <c r="L475" s="24">
        <f t="shared" si="190"/>
        <v>5.47</v>
      </c>
    </row>
    <row r="476" spans="1:12" s="21" customFormat="1" ht="18" customHeight="1" x14ac:dyDescent="0.2">
      <c r="A476" s="21" t="s">
        <v>275</v>
      </c>
      <c r="B476" t="s">
        <v>228</v>
      </c>
      <c r="C476" s="51" t="s">
        <v>50</v>
      </c>
      <c r="D476" s="6">
        <v>9781787584877</v>
      </c>
      <c r="E476" s="26" t="s">
        <v>92</v>
      </c>
      <c r="F476" t="s">
        <v>372</v>
      </c>
      <c r="G476" s="50">
        <v>0</v>
      </c>
      <c r="H476" s="36">
        <v>20</v>
      </c>
      <c r="I476" s="22"/>
      <c r="J476" s="38">
        <v>18</v>
      </c>
      <c r="K476" s="23">
        <f t="shared" si="189"/>
        <v>0</v>
      </c>
      <c r="L476" s="24">
        <f t="shared" si="190"/>
        <v>11</v>
      </c>
    </row>
    <row r="477" spans="1:12" s="21" customFormat="1" ht="18" customHeight="1" x14ac:dyDescent="0.2">
      <c r="A477" s="21" t="s">
        <v>275</v>
      </c>
      <c r="B477" t="s">
        <v>228</v>
      </c>
      <c r="C477" s="51" t="s">
        <v>50</v>
      </c>
      <c r="D477" s="6">
        <v>9781787584860</v>
      </c>
      <c r="E477" s="26" t="s">
        <v>90</v>
      </c>
      <c r="F477" t="s">
        <v>372</v>
      </c>
      <c r="G477" s="50">
        <v>0</v>
      </c>
      <c r="H477" s="36">
        <v>9.9499999999999993</v>
      </c>
      <c r="I477" s="22"/>
      <c r="J477" s="38">
        <v>18</v>
      </c>
      <c r="K477" s="23">
        <f t="shared" si="189"/>
        <v>0</v>
      </c>
      <c r="L477" s="24">
        <f t="shared" si="190"/>
        <v>5.47</v>
      </c>
    </row>
    <row r="478" spans="1:12" s="21" customFormat="1" ht="18" customHeight="1" x14ac:dyDescent="0.2">
      <c r="A478" s="21" t="s">
        <v>275</v>
      </c>
      <c r="B478" t="s">
        <v>132</v>
      </c>
      <c r="C478" s="51" t="s">
        <v>50</v>
      </c>
      <c r="D478" s="6">
        <v>9781787582859</v>
      </c>
      <c r="E478" s="26" t="s">
        <v>92</v>
      </c>
      <c r="F478" t="s">
        <v>373</v>
      </c>
      <c r="G478" s="50">
        <v>0</v>
      </c>
      <c r="H478" s="36">
        <v>20</v>
      </c>
      <c r="I478" s="22"/>
      <c r="J478" s="38">
        <v>20</v>
      </c>
      <c r="K478" s="23">
        <f t="shared" si="189"/>
        <v>0</v>
      </c>
      <c r="L478" s="24">
        <f t="shared" si="190"/>
        <v>11</v>
      </c>
    </row>
    <row r="479" spans="1:12" s="21" customFormat="1" ht="18" customHeight="1" x14ac:dyDescent="0.2">
      <c r="A479" s="21" t="s">
        <v>275</v>
      </c>
      <c r="B479" t="s">
        <v>132</v>
      </c>
      <c r="C479" s="51" t="s">
        <v>50</v>
      </c>
      <c r="D479" s="6">
        <v>9781787582842</v>
      </c>
      <c r="E479" s="26" t="s">
        <v>90</v>
      </c>
      <c r="F479" t="s">
        <v>373</v>
      </c>
      <c r="G479" s="50">
        <v>0</v>
      </c>
      <c r="H479" s="36">
        <v>9.9499999999999993</v>
      </c>
      <c r="I479" s="22"/>
      <c r="J479" s="38">
        <v>20</v>
      </c>
      <c r="K479" s="23">
        <f t="shared" si="189"/>
        <v>0</v>
      </c>
      <c r="L479" s="24">
        <f t="shared" si="190"/>
        <v>5.47</v>
      </c>
    </row>
    <row r="480" spans="1:12" s="21" customFormat="1" ht="18" customHeight="1" x14ac:dyDescent="0.2">
      <c r="A480" s="21" t="s">
        <v>275</v>
      </c>
      <c r="B480" t="s">
        <v>145</v>
      </c>
      <c r="C480" s="51" t="s">
        <v>50</v>
      </c>
      <c r="D480" s="6">
        <v>9781787585065</v>
      </c>
      <c r="E480" s="26" t="s">
        <v>92</v>
      </c>
      <c r="F480" t="s">
        <v>374</v>
      </c>
      <c r="G480" s="50">
        <v>0</v>
      </c>
      <c r="H480" s="36">
        <v>20</v>
      </c>
      <c r="I480" s="22"/>
      <c r="J480" s="38">
        <v>16</v>
      </c>
      <c r="K480" s="23">
        <f t="shared" si="189"/>
        <v>0</v>
      </c>
      <c r="L480" s="24">
        <f t="shared" si="190"/>
        <v>11</v>
      </c>
    </row>
    <row r="481" spans="1:12" s="21" customFormat="1" ht="18" customHeight="1" x14ac:dyDescent="0.2">
      <c r="A481" s="21" t="s">
        <v>275</v>
      </c>
      <c r="B481" t="s">
        <v>145</v>
      </c>
      <c r="C481" s="51" t="s">
        <v>50</v>
      </c>
      <c r="D481" s="6">
        <v>9781787585058</v>
      </c>
      <c r="E481" s="26" t="s">
        <v>90</v>
      </c>
      <c r="F481" t="s">
        <v>374</v>
      </c>
      <c r="G481" s="50">
        <v>0</v>
      </c>
      <c r="H481" s="36">
        <v>9.9499999999999993</v>
      </c>
      <c r="I481" s="22"/>
      <c r="J481" s="38">
        <v>16</v>
      </c>
      <c r="K481" s="23">
        <f t="shared" si="189"/>
        <v>0</v>
      </c>
      <c r="L481" s="24">
        <f t="shared" si="190"/>
        <v>5.47</v>
      </c>
    </row>
    <row r="482" spans="1:12" s="21" customFormat="1" ht="18" customHeight="1" x14ac:dyDescent="0.2">
      <c r="A482" s="21" t="s">
        <v>275</v>
      </c>
      <c r="B482" t="s">
        <v>132</v>
      </c>
      <c r="C482" s="51" t="s">
        <v>50</v>
      </c>
      <c r="D482" s="6">
        <v>9781787585782</v>
      </c>
      <c r="E482" s="26" t="s">
        <v>92</v>
      </c>
      <c r="F482" t="s">
        <v>375</v>
      </c>
      <c r="G482" s="50">
        <v>0</v>
      </c>
      <c r="H482" s="36">
        <v>20</v>
      </c>
      <c r="I482" s="22"/>
      <c r="J482" s="38">
        <v>20</v>
      </c>
      <c r="K482" s="23">
        <f t="shared" si="189"/>
        <v>0</v>
      </c>
      <c r="L482" s="24">
        <f t="shared" si="190"/>
        <v>11</v>
      </c>
    </row>
    <row r="483" spans="1:12" s="21" customFormat="1" ht="18" customHeight="1" x14ac:dyDescent="0.2">
      <c r="A483" s="21" t="s">
        <v>275</v>
      </c>
      <c r="B483" t="s">
        <v>132</v>
      </c>
      <c r="C483" s="51" t="s">
        <v>50</v>
      </c>
      <c r="D483" s="6">
        <v>9781787585775</v>
      </c>
      <c r="E483" s="26" t="s">
        <v>90</v>
      </c>
      <c r="F483" t="s">
        <v>375</v>
      </c>
      <c r="G483" s="50">
        <v>0</v>
      </c>
      <c r="H483" s="36">
        <v>9.9499999999999993</v>
      </c>
      <c r="I483" s="22"/>
      <c r="J483" s="38">
        <v>20</v>
      </c>
      <c r="K483" s="23">
        <f t="shared" si="189"/>
        <v>0</v>
      </c>
      <c r="L483" s="24">
        <f t="shared" si="190"/>
        <v>5.47</v>
      </c>
    </row>
    <row r="484" spans="1:12" s="21" customFormat="1" ht="18" customHeight="1" x14ac:dyDescent="0.2">
      <c r="A484" s="21" t="s">
        <v>275</v>
      </c>
      <c r="B484" t="s">
        <v>132</v>
      </c>
      <c r="C484" s="51" t="s">
        <v>50</v>
      </c>
      <c r="D484" s="6">
        <v>9781787583948</v>
      </c>
      <c r="E484" s="26" t="s">
        <v>92</v>
      </c>
      <c r="F484" t="s">
        <v>376</v>
      </c>
      <c r="G484" s="50">
        <v>0</v>
      </c>
      <c r="H484" s="36">
        <v>20</v>
      </c>
      <c r="I484" s="22"/>
      <c r="J484" s="38">
        <v>20</v>
      </c>
      <c r="K484" s="23">
        <f t="shared" si="189"/>
        <v>0</v>
      </c>
      <c r="L484" s="24">
        <f t="shared" si="190"/>
        <v>11</v>
      </c>
    </row>
    <row r="485" spans="1:12" s="21" customFormat="1" ht="18" customHeight="1" x14ac:dyDescent="0.2">
      <c r="A485" s="21" t="s">
        <v>275</v>
      </c>
      <c r="B485" t="s">
        <v>132</v>
      </c>
      <c r="C485" s="51" t="s">
        <v>50</v>
      </c>
      <c r="D485" s="6">
        <v>9781787583931</v>
      </c>
      <c r="E485" s="26" t="s">
        <v>90</v>
      </c>
      <c r="F485" t="s">
        <v>376</v>
      </c>
      <c r="G485" s="50">
        <v>0</v>
      </c>
      <c r="H485" s="36">
        <v>9.9499999999999993</v>
      </c>
      <c r="I485" s="22"/>
      <c r="J485" s="38">
        <v>20</v>
      </c>
      <c r="K485" s="23">
        <f t="shared" si="189"/>
        <v>0</v>
      </c>
      <c r="L485" s="24">
        <f t="shared" si="190"/>
        <v>5.47</v>
      </c>
    </row>
    <row r="486" spans="1:12" s="21" customFormat="1" ht="18" customHeight="1" x14ac:dyDescent="0.2">
      <c r="A486" s="21" t="s">
        <v>275</v>
      </c>
      <c r="B486" t="s">
        <v>132</v>
      </c>
      <c r="C486" s="51" t="s">
        <v>50</v>
      </c>
      <c r="D486" s="6">
        <v>9781787580237</v>
      </c>
      <c r="E486" s="26" t="s">
        <v>92</v>
      </c>
      <c r="F486" t="s">
        <v>377</v>
      </c>
      <c r="G486" s="50">
        <v>0</v>
      </c>
      <c r="H486" s="36">
        <v>20</v>
      </c>
      <c r="I486" s="22"/>
      <c r="J486" s="38">
        <v>16</v>
      </c>
      <c r="K486" s="23">
        <f t="shared" si="189"/>
        <v>0</v>
      </c>
      <c r="L486" s="24">
        <f t="shared" si="190"/>
        <v>11</v>
      </c>
    </row>
    <row r="487" spans="1:12" s="21" customFormat="1" ht="18" customHeight="1" x14ac:dyDescent="0.2">
      <c r="A487" s="21" t="s">
        <v>275</v>
      </c>
      <c r="B487" t="s">
        <v>132</v>
      </c>
      <c r="C487" s="51" t="s">
        <v>50</v>
      </c>
      <c r="D487" s="6">
        <v>9781787580220</v>
      </c>
      <c r="E487" s="26" t="s">
        <v>90</v>
      </c>
      <c r="F487" t="s">
        <v>377</v>
      </c>
      <c r="G487" s="50">
        <v>0</v>
      </c>
      <c r="H487" s="36">
        <v>9.9499999999999993</v>
      </c>
      <c r="I487" s="22"/>
      <c r="J487" s="38">
        <v>16</v>
      </c>
      <c r="K487" s="23">
        <f t="shared" si="189"/>
        <v>0</v>
      </c>
      <c r="L487" s="24">
        <f t="shared" si="190"/>
        <v>5.47</v>
      </c>
    </row>
    <row r="488" spans="1:12" s="21" customFormat="1" ht="18" customHeight="1" x14ac:dyDescent="0.2">
      <c r="A488" s="21" t="s">
        <v>275</v>
      </c>
      <c r="B488" t="s">
        <v>132</v>
      </c>
      <c r="C488" s="51" t="s">
        <v>50</v>
      </c>
      <c r="D488" s="6">
        <v>9781787586239</v>
      </c>
      <c r="E488" s="26" t="s">
        <v>92</v>
      </c>
      <c r="F488" t="s">
        <v>378</v>
      </c>
      <c r="G488" s="50">
        <v>0</v>
      </c>
      <c r="H488" s="36">
        <v>20</v>
      </c>
      <c r="I488" s="22"/>
      <c r="J488" s="38">
        <v>16</v>
      </c>
      <c r="K488" s="23">
        <f t="shared" si="189"/>
        <v>0</v>
      </c>
      <c r="L488" s="24">
        <f t="shared" si="190"/>
        <v>11</v>
      </c>
    </row>
    <row r="489" spans="1:12" s="21" customFormat="1" ht="18" customHeight="1" x14ac:dyDescent="0.2">
      <c r="A489" s="21" t="s">
        <v>275</v>
      </c>
      <c r="B489" t="s">
        <v>132</v>
      </c>
      <c r="C489" s="51" t="s">
        <v>50</v>
      </c>
      <c r="D489" s="6">
        <v>9781787586222</v>
      </c>
      <c r="E489" s="26" t="s">
        <v>90</v>
      </c>
      <c r="F489" t="s">
        <v>378</v>
      </c>
      <c r="G489" s="50">
        <v>0</v>
      </c>
      <c r="H489" s="36">
        <v>9.9499999999999993</v>
      </c>
      <c r="I489" s="22"/>
      <c r="J489" s="38">
        <v>16</v>
      </c>
      <c r="K489" s="23">
        <f t="shared" si="189"/>
        <v>0</v>
      </c>
      <c r="L489" s="24">
        <f t="shared" si="190"/>
        <v>5.47</v>
      </c>
    </row>
    <row r="490" spans="1:12" s="21" customFormat="1" ht="18" customHeight="1" x14ac:dyDescent="0.2">
      <c r="A490" s="21" t="s">
        <v>275</v>
      </c>
      <c r="B490" t="s">
        <v>132</v>
      </c>
      <c r="C490" s="51" t="s">
        <v>50</v>
      </c>
      <c r="D490" s="6">
        <v>9781787582088</v>
      </c>
      <c r="E490" s="26" t="s">
        <v>92</v>
      </c>
      <c r="F490" t="s">
        <v>379</v>
      </c>
      <c r="G490" s="50">
        <v>0</v>
      </c>
      <c r="H490" s="36">
        <v>20</v>
      </c>
      <c r="I490" s="22"/>
      <c r="J490" s="38">
        <v>16</v>
      </c>
      <c r="K490" s="23">
        <f t="shared" si="189"/>
        <v>0</v>
      </c>
      <c r="L490" s="24">
        <f t="shared" si="190"/>
        <v>11</v>
      </c>
    </row>
    <row r="491" spans="1:12" s="21" customFormat="1" ht="18" customHeight="1" x14ac:dyDescent="0.2">
      <c r="A491" s="21" t="s">
        <v>275</v>
      </c>
      <c r="B491" t="s">
        <v>132</v>
      </c>
      <c r="C491" s="51" t="s">
        <v>50</v>
      </c>
      <c r="D491" s="6">
        <v>9781787582071</v>
      </c>
      <c r="E491" s="26" t="s">
        <v>90</v>
      </c>
      <c r="F491" t="s">
        <v>379</v>
      </c>
      <c r="G491" s="50">
        <v>0</v>
      </c>
      <c r="H491" s="36">
        <v>9.9499999999999993</v>
      </c>
      <c r="I491" s="22"/>
      <c r="J491" s="38">
        <v>16</v>
      </c>
      <c r="K491" s="23">
        <f t="shared" si="189"/>
        <v>0</v>
      </c>
      <c r="L491" s="24">
        <f t="shared" si="190"/>
        <v>5.47</v>
      </c>
    </row>
    <row r="492" spans="1:12" s="21" customFormat="1" ht="18" customHeight="1" x14ac:dyDescent="0.2">
      <c r="A492" s="21" t="s">
        <v>275</v>
      </c>
      <c r="B492" t="s">
        <v>132</v>
      </c>
      <c r="C492" s="51" t="s">
        <v>50</v>
      </c>
      <c r="D492" s="6">
        <v>9781787584990</v>
      </c>
      <c r="E492" s="26" t="s">
        <v>92</v>
      </c>
      <c r="F492" t="s">
        <v>380</v>
      </c>
      <c r="G492" s="50">
        <v>0</v>
      </c>
      <c r="H492" s="36">
        <v>20</v>
      </c>
      <c r="I492" s="22"/>
      <c r="J492" s="38">
        <v>16</v>
      </c>
      <c r="K492" s="23">
        <f t="shared" si="189"/>
        <v>0</v>
      </c>
      <c r="L492" s="24">
        <f t="shared" si="190"/>
        <v>11</v>
      </c>
    </row>
    <row r="493" spans="1:12" s="21" customFormat="1" ht="18" customHeight="1" x14ac:dyDescent="0.2">
      <c r="A493" s="21" t="s">
        <v>275</v>
      </c>
      <c r="B493" t="s">
        <v>132</v>
      </c>
      <c r="C493" s="51" t="s">
        <v>50</v>
      </c>
      <c r="D493" s="6">
        <v>9781787584983</v>
      </c>
      <c r="E493" s="26" t="s">
        <v>90</v>
      </c>
      <c r="F493" t="s">
        <v>380</v>
      </c>
      <c r="G493" s="50">
        <v>0</v>
      </c>
      <c r="H493" s="36">
        <v>9.9499999999999993</v>
      </c>
      <c r="I493" s="22"/>
      <c r="J493" s="38">
        <v>16</v>
      </c>
      <c r="K493" s="23">
        <f t="shared" si="189"/>
        <v>0</v>
      </c>
      <c r="L493" s="24">
        <f t="shared" si="190"/>
        <v>5.47</v>
      </c>
    </row>
    <row r="494" spans="1:12" s="21" customFormat="1" ht="18" customHeight="1" x14ac:dyDescent="0.2">
      <c r="A494" s="21" t="s">
        <v>275</v>
      </c>
      <c r="B494" t="s">
        <v>132</v>
      </c>
      <c r="C494" s="51" t="s">
        <v>50</v>
      </c>
      <c r="D494" s="6">
        <v>9781787581807</v>
      </c>
      <c r="E494" s="26" t="s">
        <v>92</v>
      </c>
      <c r="F494" t="s">
        <v>381</v>
      </c>
      <c r="G494" s="50">
        <v>0</v>
      </c>
      <c r="H494" s="36">
        <v>20</v>
      </c>
      <c r="I494" s="22"/>
      <c r="J494" s="38">
        <v>16</v>
      </c>
      <c r="K494" s="23">
        <f t="shared" si="189"/>
        <v>0</v>
      </c>
      <c r="L494" s="24">
        <f t="shared" si="190"/>
        <v>11</v>
      </c>
    </row>
    <row r="495" spans="1:12" s="21" customFormat="1" ht="18" customHeight="1" x14ac:dyDescent="0.2">
      <c r="A495" s="21" t="s">
        <v>275</v>
      </c>
      <c r="B495" t="s">
        <v>132</v>
      </c>
      <c r="C495" s="51" t="s">
        <v>50</v>
      </c>
      <c r="D495" s="6">
        <v>9781787581791</v>
      </c>
      <c r="E495" s="26" t="s">
        <v>90</v>
      </c>
      <c r="F495" t="s">
        <v>381</v>
      </c>
      <c r="G495" s="50">
        <v>0</v>
      </c>
      <c r="H495" s="36">
        <v>9.9499999999999993</v>
      </c>
      <c r="I495" s="22"/>
      <c r="J495" s="38">
        <v>16</v>
      </c>
      <c r="K495" s="23">
        <f t="shared" si="189"/>
        <v>0</v>
      </c>
      <c r="L495" s="24">
        <f t="shared" si="190"/>
        <v>5.47</v>
      </c>
    </row>
    <row r="496" spans="1:12" s="21" customFormat="1" ht="18" customHeight="1" x14ac:dyDescent="0.2">
      <c r="A496" s="21" t="s">
        <v>275</v>
      </c>
      <c r="B496" t="s">
        <v>145</v>
      </c>
      <c r="C496" s="51" t="s">
        <v>50</v>
      </c>
      <c r="D496" s="6">
        <v>9781787583061</v>
      </c>
      <c r="E496" s="26" t="s">
        <v>92</v>
      </c>
      <c r="F496" t="s">
        <v>382</v>
      </c>
      <c r="G496" s="50">
        <v>0</v>
      </c>
      <c r="H496" s="36">
        <v>20</v>
      </c>
      <c r="I496" s="22"/>
      <c r="J496" s="38">
        <v>14</v>
      </c>
      <c r="K496" s="23">
        <f t="shared" si="189"/>
        <v>0</v>
      </c>
      <c r="L496" s="24">
        <f t="shared" si="190"/>
        <v>11</v>
      </c>
    </row>
    <row r="497" spans="1:12" s="21" customFormat="1" ht="18" customHeight="1" x14ac:dyDescent="0.2">
      <c r="A497" s="21" t="s">
        <v>275</v>
      </c>
      <c r="B497" t="s">
        <v>145</v>
      </c>
      <c r="C497" s="51" t="s">
        <v>50</v>
      </c>
      <c r="D497" s="6">
        <v>9781787583054</v>
      </c>
      <c r="E497" s="26" t="s">
        <v>90</v>
      </c>
      <c r="F497" t="s">
        <v>382</v>
      </c>
      <c r="G497" s="50">
        <v>0</v>
      </c>
      <c r="H497" s="36">
        <v>9.9499999999999993</v>
      </c>
      <c r="I497" s="22"/>
      <c r="J497" s="38">
        <v>14</v>
      </c>
      <c r="K497" s="23">
        <f t="shared" si="189"/>
        <v>0</v>
      </c>
      <c r="L497" s="24">
        <f t="shared" si="190"/>
        <v>5.47</v>
      </c>
    </row>
    <row r="498" spans="1:12" s="21" customFormat="1" ht="18" customHeight="1" x14ac:dyDescent="0.2">
      <c r="A498" s="21" t="s">
        <v>275</v>
      </c>
      <c r="B498" t="s">
        <v>145</v>
      </c>
      <c r="C498" s="51" t="s">
        <v>50</v>
      </c>
      <c r="D498" s="6">
        <v>9781787586130</v>
      </c>
      <c r="E498" s="26" t="s">
        <v>92</v>
      </c>
      <c r="F498" t="s">
        <v>383</v>
      </c>
      <c r="G498" s="50">
        <v>0</v>
      </c>
      <c r="H498" s="36">
        <v>20</v>
      </c>
      <c r="I498" s="22"/>
      <c r="J498" s="38">
        <v>16</v>
      </c>
      <c r="K498" s="23">
        <f t="shared" si="189"/>
        <v>0</v>
      </c>
      <c r="L498" s="24">
        <f t="shared" si="190"/>
        <v>11</v>
      </c>
    </row>
    <row r="499" spans="1:12" s="21" customFormat="1" ht="18" customHeight="1" x14ac:dyDescent="0.2">
      <c r="A499" s="21" t="s">
        <v>275</v>
      </c>
      <c r="B499" t="s">
        <v>145</v>
      </c>
      <c r="C499" s="51" t="s">
        <v>50</v>
      </c>
      <c r="D499" s="6">
        <v>9781787586116</v>
      </c>
      <c r="E499" s="26" t="s">
        <v>90</v>
      </c>
      <c r="F499" t="s">
        <v>383</v>
      </c>
      <c r="G499" s="50">
        <v>0</v>
      </c>
      <c r="H499" s="36">
        <v>12.95</v>
      </c>
      <c r="I499" s="22"/>
      <c r="J499" s="38">
        <v>16</v>
      </c>
      <c r="K499" s="23">
        <f t="shared" si="189"/>
        <v>0</v>
      </c>
      <c r="L499" s="24">
        <f t="shared" si="190"/>
        <v>7.12</v>
      </c>
    </row>
    <row r="500" spans="1:12" s="21" customFormat="1" ht="18" customHeight="1" x14ac:dyDescent="0.2">
      <c r="A500" s="21" t="s">
        <v>275</v>
      </c>
      <c r="B500" t="s">
        <v>228</v>
      </c>
      <c r="C500" s="51" t="s">
        <v>50</v>
      </c>
      <c r="D500" s="6">
        <v>9781787585423</v>
      </c>
      <c r="E500" s="26" t="s">
        <v>92</v>
      </c>
      <c r="F500" t="s">
        <v>384</v>
      </c>
      <c r="G500" s="50">
        <v>0</v>
      </c>
      <c r="H500" s="36">
        <v>20</v>
      </c>
      <c r="I500" s="22"/>
      <c r="J500" s="38">
        <v>14</v>
      </c>
      <c r="K500" s="23">
        <f t="shared" si="189"/>
        <v>0</v>
      </c>
      <c r="L500" s="24">
        <f t="shared" si="190"/>
        <v>11</v>
      </c>
    </row>
    <row r="501" spans="1:12" s="21" customFormat="1" ht="18" customHeight="1" x14ac:dyDescent="0.2">
      <c r="A501" s="21" t="s">
        <v>275</v>
      </c>
      <c r="B501" t="s">
        <v>228</v>
      </c>
      <c r="C501" s="51" t="s">
        <v>50</v>
      </c>
      <c r="D501" s="6">
        <v>9781787585416</v>
      </c>
      <c r="E501" s="26" t="s">
        <v>90</v>
      </c>
      <c r="F501" t="s">
        <v>384</v>
      </c>
      <c r="G501" s="50">
        <v>0</v>
      </c>
      <c r="H501" s="36">
        <v>9.9499999999999993</v>
      </c>
      <c r="I501" s="22"/>
      <c r="J501" s="38">
        <v>14</v>
      </c>
      <c r="K501" s="23">
        <f t="shared" si="189"/>
        <v>0</v>
      </c>
      <c r="L501" s="24">
        <f t="shared" si="190"/>
        <v>5.47</v>
      </c>
    </row>
    <row r="502" spans="1:12" s="21" customFormat="1" ht="18" customHeight="1" x14ac:dyDescent="0.2">
      <c r="A502" s="21" t="s">
        <v>275</v>
      </c>
      <c r="B502" t="s">
        <v>228</v>
      </c>
      <c r="C502" s="51" t="s">
        <v>50</v>
      </c>
      <c r="D502" s="6">
        <v>9781787587151</v>
      </c>
      <c r="E502" s="26" t="s">
        <v>92</v>
      </c>
      <c r="F502" t="s">
        <v>385</v>
      </c>
      <c r="G502" s="50">
        <v>0</v>
      </c>
      <c r="H502" s="36">
        <v>20</v>
      </c>
      <c r="I502" s="22"/>
      <c r="J502" s="38">
        <v>12</v>
      </c>
      <c r="K502" s="23">
        <f t="shared" si="189"/>
        <v>0</v>
      </c>
      <c r="L502" s="24">
        <f t="shared" si="190"/>
        <v>11</v>
      </c>
    </row>
    <row r="503" spans="1:12" s="21" customFormat="1" ht="18" customHeight="1" x14ac:dyDescent="0.2">
      <c r="A503" s="21" t="s">
        <v>275</v>
      </c>
      <c r="B503" t="s">
        <v>228</v>
      </c>
      <c r="C503" s="51" t="s">
        <v>50</v>
      </c>
      <c r="D503" s="6">
        <v>9781787587144</v>
      </c>
      <c r="E503" s="26" t="s">
        <v>90</v>
      </c>
      <c r="F503" t="s">
        <v>385</v>
      </c>
      <c r="G503" s="50">
        <v>0</v>
      </c>
      <c r="H503" s="36">
        <v>9.9499999999999993</v>
      </c>
      <c r="I503" s="22"/>
      <c r="J503" s="38">
        <v>12</v>
      </c>
      <c r="K503" s="23">
        <f t="shared" si="189"/>
        <v>0</v>
      </c>
      <c r="L503" s="24">
        <f t="shared" si="190"/>
        <v>5.47</v>
      </c>
    </row>
    <row r="504" spans="1:12" s="21" customFormat="1" ht="18" customHeight="1" x14ac:dyDescent="0.2">
      <c r="A504" s="21" t="s">
        <v>275</v>
      </c>
      <c r="B504" t="s">
        <v>228</v>
      </c>
      <c r="C504" s="51" t="s">
        <v>50</v>
      </c>
      <c r="D504" s="6">
        <v>9781787582439</v>
      </c>
      <c r="E504" s="26" t="s">
        <v>92</v>
      </c>
      <c r="F504" t="s">
        <v>386</v>
      </c>
      <c r="G504" s="50">
        <v>0</v>
      </c>
      <c r="H504" s="36">
        <v>20</v>
      </c>
      <c r="I504" s="22"/>
      <c r="J504" s="38">
        <v>12</v>
      </c>
      <c r="K504" s="23">
        <f t="shared" si="189"/>
        <v>0</v>
      </c>
      <c r="L504" s="24">
        <f t="shared" si="190"/>
        <v>11</v>
      </c>
    </row>
    <row r="505" spans="1:12" s="21" customFormat="1" ht="18" customHeight="1" x14ac:dyDescent="0.2">
      <c r="A505" s="21" t="s">
        <v>275</v>
      </c>
      <c r="B505" t="s">
        <v>228</v>
      </c>
      <c r="C505" s="51" t="s">
        <v>50</v>
      </c>
      <c r="D505" s="6">
        <v>9781787582422</v>
      </c>
      <c r="E505" s="26" t="s">
        <v>90</v>
      </c>
      <c r="F505" t="s">
        <v>386</v>
      </c>
      <c r="G505" s="50">
        <v>0</v>
      </c>
      <c r="H505" s="36">
        <v>9.9499999999999993</v>
      </c>
      <c r="I505" s="22"/>
      <c r="J505" s="38">
        <v>12</v>
      </c>
      <c r="K505" s="23">
        <f t="shared" si="189"/>
        <v>0</v>
      </c>
      <c r="L505" s="24">
        <f t="shared" si="190"/>
        <v>5.47</v>
      </c>
    </row>
    <row r="506" spans="1:12" s="21" customFormat="1" ht="18" customHeight="1" x14ac:dyDescent="0.2">
      <c r="A506" s="21" t="s">
        <v>275</v>
      </c>
      <c r="B506" t="s">
        <v>132</v>
      </c>
      <c r="C506" s="51" t="s">
        <v>50</v>
      </c>
      <c r="D506" s="6">
        <v>9781787580282</v>
      </c>
      <c r="E506" s="26" t="s">
        <v>92</v>
      </c>
      <c r="F506" t="s">
        <v>387</v>
      </c>
      <c r="G506" s="50">
        <v>0</v>
      </c>
      <c r="H506" s="36">
        <v>20</v>
      </c>
      <c r="I506" s="22"/>
      <c r="J506" s="38">
        <v>16</v>
      </c>
      <c r="K506" s="23">
        <f t="shared" si="189"/>
        <v>0</v>
      </c>
      <c r="L506" s="24">
        <f t="shared" si="190"/>
        <v>11</v>
      </c>
    </row>
    <row r="507" spans="1:12" s="21" customFormat="1" ht="18" customHeight="1" x14ac:dyDescent="0.2">
      <c r="A507" s="21" t="s">
        <v>275</v>
      </c>
      <c r="B507" t="s">
        <v>132</v>
      </c>
      <c r="C507" s="51" t="s">
        <v>50</v>
      </c>
      <c r="D507" s="6">
        <v>9781787580275</v>
      </c>
      <c r="E507" s="26" t="s">
        <v>90</v>
      </c>
      <c r="F507" t="s">
        <v>387</v>
      </c>
      <c r="G507" s="50">
        <v>0</v>
      </c>
      <c r="H507" s="36">
        <v>9.9499999999999993</v>
      </c>
      <c r="I507" s="22"/>
      <c r="J507" s="38">
        <v>16</v>
      </c>
      <c r="K507" s="23">
        <f t="shared" si="189"/>
        <v>0</v>
      </c>
      <c r="L507" s="24">
        <f t="shared" si="190"/>
        <v>5.47</v>
      </c>
    </row>
    <row r="508" spans="1:12" s="21" customFormat="1" ht="18" customHeight="1" x14ac:dyDescent="0.2">
      <c r="A508" s="21" t="s">
        <v>275</v>
      </c>
      <c r="B508" t="s">
        <v>228</v>
      </c>
      <c r="C508" s="51" t="s">
        <v>50</v>
      </c>
      <c r="D508" s="6">
        <v>9781787585737</v>
      </c>
      <c r="E508" s="26" t="s">
        <v>92</v>
      </c>
      <c r="F508" t="s">
        <v>388</v>
      </c>
      <c r="G508" s="50">
        <v>0</v>
      </c>
      <c r="H508" s="36">
        <v>20</v>
      </c>
      <c r="I508" s="22"/>
      <c r="J508" s="38">
        <v>20</v>
      </c>
      <c r="K508" s="23">
        <f t="shared" si="189"/>
        <v>0</v>
      </c>
      <c r="L508" s="24">
        <f t="shared" si="190"/>
        <v>11</v>
      </c>
    </row>
    <row r="509" spans="1:12" s="21" customFormat="1" ht="18" customHeight="1" x14ac:dyDescent="0.2">
      <c r="A509" s="21" t="s">
        <v>275</v>
      </c>
      <c r="B509" t="s">
        <v>228</v>
      </c>
      <c r="C509" s="51" t="s">
        <v>50</v>
      </c>
      <c r="D509" s="6">
        <v>9781787585720</v>
      </c>
      <c r="E509" s="26" t="s">
        <v>90</v>
      </c>
      <c r="F509" t="s">
        <v>388</v>
      </c>
      <c r="G509" s="50">
        <v>0</v>
      </c>
      <c r="H509" s="36">
        <v>9.9499999999999993</v>
      </c>
      <c r="I509" s="22"/>
      <c r="J509" s="38">
        <v>20</v>
      </c>
      <c r="K509" s="23">
        <f t="shared" si="189"/>
        <v>0</v>
      </c>
      <c r="L509" s="24">
        <f t="shared" si="190"/>
        <v>5.47</v>
      </c>
    </row>
    <row r="510" spans="1:12" s="21" customFormat="1" ht="18" customHeight="1" x14ac:dyDescent="0.2">
      <c r="A510" s="21" t="s">
        <v>275</v>
      </c>
      <c r="B510" t="s">
        <v>132</v>
      </c>
      <c r="C510" s="51" t="s">
        <v>50</v>
      </c>
      <c r="D510" s="6">
        <v>9781787580138</v>
      </c>
      <c r="E510" s="26" t="s">
        <v>92</v>
      </c>
      <c r="F510" t="s">
        <v>389</v>
      </c>
      <c r="G510" s="50">
        <v>0</v>
      </c>
      <c r="H510" s="36">
        <v>20</v>
      </c>
      <c r="I510" s="22"/>
      <c r="J510" s="38">
        <v>20</v>
      </c>
      <c r="K510" s="23">
        <f t="shared" si="189"/>
        <v>0</v>
      </c>
      <c r="L510" s="24">
        <f t="shared" si="190"/>
        <v>11</v>
      </c>
    </row>
    <row r="511" spans="1:12" s="21" customFormat="1" ht="18" customHeight="1" x14ac:dyDescent="0.2">
      <c r="A511" s="21" t="s">
        <v>275</v>
      </c>
      <c r="B511" t="s">
        <v>132</v>
      </c>
      <c r="C511" s="51" t="s">
        <v>50</v>
      </c>
      <c r="D511" s="6">
        <v>9781787580121</v>
      </c>
      <c r="E511" s="26" t="s">
        <v>90</v>
      </c>
      <c r="F511" t="s">
        <v>389</v>
      </c>
      <c r="G511" s="50">
        <v>0</v>
      </c>
      <c r="H511" s="36">
        <v>9.9499999999999993</v>
      </c>
      <c r="I511" s="22"/>
      <c r="J511" s="38">
        <v>20</v>
      </c>
      <c r="K511" s="23">
        <f t="shared" si="189"/>
        <v>0</v>
      </c>
      <c r="L511" s="24">
        <f t="shared" si="190"/>
        <v>5.47</v>
      </c>
    </row>
    <row r="512" spans="1:12" s="21" customFormat="1" ht="18" customHeight="1" x14ac:dyDescent="0.2">
      <c r="A512" s="21" t="s">
        <v>275</v>
      </c>
      <c r="B512" t="s">
        <v>145</v>
      </c>
      <c r="C512" s="51" t="s">
        <v>50</v>
      </c>
      <c r="D512" s="6">
        <v>9781787586482</v>
      </c>
      <c r="E512" s="26" t="s">
        <v>92</v>
      </c>
      <c r="F512" t="s">
        <v>390</v>
      </c>
      <c r="G512" s="50">
        <v>0</v>
      </c>
      <c r="H512" s="36">
        <v>20</v>
      </c>
      <c r="I512" s="22"/>
      <c r="J512" s="38">
        <v>18</v>
      </c>
      <c r="K512" s="23">
        <f t="shared" si="189"/>
        <v>0</v>
      </c>
      <c r="L512" s="24">
        <f t="shared" si="190"/>
        <v>11</v>
      </c>
    </row>
    <row r="513" spans="1:12" s="21" customFormat="1" ht="18" customHeight="1" x14ac:dyDescent="0.2">
      <c r="A513" s="21" t="s">
        <v>275</v>
      </c>
      <c r="B513" t="s">
        <v>145</v>
      </c>
      <c r="C513" s="51" t="s">
        <v>50</v>
      </c>
      <c r="D513" s="6">
        <v>9781787586468</v>
      </c>
      <c r="E513" s="26" t="s">
        <v>90</v>
      </c>
      <c r="F513" t="s">
        <v>390</v>
      </c>
      <c r="G513" s="50">
        <v>0</v>
      </c>
      <c r="H513" s="36">
        <v>12.95</v>
      </c>
      <c r="I513" s="22"/>
      <c r="J513" s="38">
        <v>18</v>
      </c>
      <c r="K513" s="23">
        <f t="shared" si="189"/>
        <v>0</v>
      </c>
      <c r="L513" s="24">
        <f t="shared" si="190"/>
        <v>7.12</v>
      </c>
    </row>
    <row r="514" spans="1:12" s="21" customFormat="1" ht="18" customHeight="1" x14ac:dyDescent="0.2">
      <c r="A514" s="21" t="s">
        <v>275</v>
      </c>
      <c r="B514" t="s">
        <v>228</v>
      </c>
      <c r="C514" s="51" t="s">
        <v>50</v>
      </c>
      <c r="D514" s="6">
        <v>9781787580183</v>
      </c>
      <c r="E514" s="26" t="s">
        <v>92</v>
      </c>
      <c r="F514" t="s">
        <v>391</v>
      </c>
      <c r="G514" s="50">
        <v>0</v>
      </c>
      <c r="H514" s="36">
        <v>20</v>
      </c>
      <c r="I514" s="22"/>
      <c r="J514" s="38">
        <v>16</v>
      </c>
      <c r="K514" s="23">
        <f t="shared" si="189"/>
        <v>0</v>
      </c>
      <c r="L514" s="24">
        <f t="shared" si="190"/>
        <v>11</v>
      </c>
    </row>
    <row r="515" spans="1:12" s="21" customFormat="1" ht="18" customHeight="1" x14ac:dyDescent="0.2">
      <c r="A515" s="21" t="s">
        <v>275</v>
      </c>
      <c r="B515" t="s">
        <v>228</v>
      </c>
      <c r="C515" s="51" t="s">
        <v>50</v>
      </c>
      <c r="D515" s="6">
        <v>9781787580176</v>
      </c>
      <c r="E515" s="26" t="s">
        <v>90</v>
      </c>
      <c r="F515" t="s">
        <v>391</v>
      </c>
      <c r="G515" s="50">
        <v>0</v>
      </c>
      <c r="H515" s="36">
        <v>9.9499999999999993</v>
      </c>
      <c r="I515" s="22"/>
      <c r="J515" s="38">
        <v>16</v>
      </c>
      <c r="K515" s="23">
        <f t="shared" si="189"/>
        <v>0</v>
      </c>
      <c r="L515" s="24">
        <f t="shared" si="190"/>
        <v>5.47</v>
      </c>
    </row>
    <row r="516" spans="1:12" s="21" customFormat="1" ht="18" customHeight="1" x14ac:dyDescent="0.2">
      <c r="A516" s="21" t="s">
        <v>275</v>
      </c>
      <c r="B516" t="s">
        <v>228</v>
      </c>
      <c r="C516" s="51" t="s">
        <v>50</v>
      </c>
      <c r="D516" s="6">
        <v>9781787584938</v>
      </c>
      <c r="E516" s="26" t="s">
        <v>92</v>
      </c>
      <c r="F516" t="s">
        <v>392</v>
      </c>
      <c r="G516" s="50">
        <v>0</v>
      </c>
      <c r="H516" s="36">
        <v>20</v>
      </c>
      <c r="I516" s="22"/>
      <c r="J516" s="38">
        <v>18</v>
      </c>
      <c r="K516" s="23">
        <f t="shared" si="189"/>
        <v>0</v>
      </c>
      <c r="L516" s="24">
        <f t="shared" si="190"/>
        <v>11</v>
      </c>
    </row>
    <row r="517" spans="1:12" s="21" customFormat="1" ht="18" customHeight="1" x14ac:dyDescent="0.2">
      <c r="A517" s="21" t="s">
        <v>275</v>
      </c>
      <c r="B517" t="s">
        <v>228</v>
      </c>
      <c r="C517" s="51" t="s">
        <v>50</v>
      </c>
      <c r="D517" s="6">
        <v>9781787584921</v>
      </c>
      <c r="E517" s="26" t="s">
        <v>90</v>
      </c>
      <c r="F517" t="s">
        <v>392</v>
      </c>
      <c r="G517" s="50">
        <v>0</v>
      </c>
      <c r="H517" s="36">
        <v>9.9499999999999993</v>
      </c>
      <c r="I517" s="22"/>
      <c r="J517" s="38">
        <v>18</v>
      </c>
      <c r="K517" s="23">
        <f t="shared" si="189"/>
        <v>0</v>
      </c>
      <c r="L517" s="24">
        <f t="shared" si="190"/>
        <v>5.47</v>
      </c>
    </row>
    <row r="518" spans="1:12" s="21" customFormat="1" ht="18" customHeight="1" x14ac:dyDescent="0.2">
      <c r="A518" s="21" t="s">
        <v>275</v>
      </c>
      <c r="B518" t="s">
        <v>228</v>
      </c>
      <c r="C518" s="51" t="s">
        <v>50</v>
      </c>
      <c r="D518" s="6">
        <v>9781787580381</v>
      </c>
      <c r="E518" s="26" t="s">
        <v>92</v>
      </c>
      <c r="F518" t="s">
        <v>393</v>
      </c>
      <c r="G518" s="50">
        <v>0</v>
      </c>
      <c r="H518" s="36">
        <v>20</v>
      </c>
      <c r="I518" s="22"/>
      <c r="J518" s="38">
        <v>20</v>
      </c>
      <c r="K518" s="23">
        <f t="shared" ref="K518:K529" si="191">G518*L518</f>
        <v>0</v>
      </c>
      <c r="L518" s="24">
        <f t="shared" ref="L518:L529" si="192">H518-(H518*$G$27)</f>
        <v>11</v>
      </c>
    </row>
    <row r="519" spans="1:12" s="21" customFormat="1" ht="18" customHeight="1" x14ac:dyDescent="0.2">
      <c r="A519" s="21" t="s">
        <v>275</v>
      </c>
      <c r="B519" t="s">
        <v>228</v>
      </c>
      <c r="C519" s="51" t="s">
        <v>50</v>
      </c>
      <c r="D519" s="6">
        <v>9781787580374</v>
      </c>
      <c r="E519" s="26" t="s">
        <v>90</v>
      </c>
      <c r="F519" t="s">
        <v>393</v>
      </c>
      <c r="G519" s="50">
        <v>0</v>
      </c>
      <c r="H519" s="36">
        <v>9.9499999999999993</v>
      </c>
      <c r="I519" s="22"/>
      <c r="J519" s="38">
        <v>20</v>
      </c>
      <c r="K519" s="23">
        <f t="shared" si="191"/>
        <v>0</v>
      </c>
      <c r="L519" s="24">
        <f t="shared" si="192"/>
        <v>5.47</v>
      </c>
    </row>
    <row r="520" spans="1:12" s="21" customFormat="1" ht="18" customHeight="1" x14ac:dyDescent="0.2">
      <c r="A520" s="21" t="s">
        <v>275</v>
      </c>
      <c r="B520" t="s">
        <v>132</v>
      </c>
      <c r="C520" s="51" t="s">
        <v>50</v>
      </c>
      <c r="D520" s="6">
        <v>9781787583207</v>
      </c>
      <c r="E520" s="26" t="s">
        <v>92</v>
      </c>
      <c r="F520" t="s">
        <v>394</v>
      </c>
      <c r="G520" s="50">
        <v>0</v>
      </c>
      <c r="H520" s="36">
        <v>20</v>
      </c>
      <c r="I520" s="22"/>
      <c r="J520" s="38">
        <v>16</v>
      </c>
      <c r="K520" s="23">
        <f t="shared" si="191"/>
        <v>0</v>
      </c>
      <c r="L520" s="24">
        <f t="shared" si="192"/>
        <v>11</v>
      </c>
    </row>
    <row r="521" spans="1:12" s="21" customFormat="1" ht="18" customHeight="1" x14ac:dyDescent="0.2">
      <c r="A521" s="21" t="s">
        <v>275</v>
      </c>
      <c r="B521" t="s">
        <v>132</v>
      </c>
      <c r="C521" s="51" t="s">
        <v>50</v>
      </c>
      <c r="D521" s="6">
        <v>9781787583184</v>
      </c>
      <c r="E521" s="26" t="s">
        <v>90</v>
      </c>
      <c r="F521" t="s">
        <v>394</v>
      </c>
      <c r="G521" s="50">
        <v>0</v>
      </c>
      <c r="H521" s="36">
        <v>9.9499999999999993</v>
      </c>
      <c r="I521" s="22"/>
      <c r="J521" s="38">
        <v>16</v>
      </c>
      <c r="K521" s="23">
        <f t="shared" si="191"/>
        <v>0</v>
      </c>
      <c r="L521" s="24">
        <f t="shared" si="192"/>
        <v>5.47</v>
      </c>
    </row>
    <row r="522" spans="1:12" s="21" customFormat="1" ht="18" customHeight="1" x14ac:dyDescent="0.2">
      <c r="A522" s="21" t="s">
        <v>275</v>
      </c>
      <c r="B522" t="s">
        <v>132</v>
      </c>
      <c r="C522" s="51" t="s">
        <v>50</v>
      </c>
      <c r="D522" s="6">
        <v>9781787582576</v>
      </c>
      <c r="E522" s="26" t="s">
        <v>92</v>
      </c>
      <c r="F522" t="s">
        <v>395</v>
      </c>
      <c r="G522" s="50">
        <v>0</v>
      </c>
      <c r="H522" s="36">
        <v>20</v>
      </c>
      <c r="I522" s="22"/>
      <c r="J522" s="38">
        <v>18</v>
      </c>
      <c r="K522" s="23">
        <f t="shared" si="191"/>
        <v>0</v>
      </c>
      <c r="L522" s="24">
        <f t="shared" si="192"/>
        <v>11</v>
      </c>
    </row>
    <row r="523" spans="1:12" s="21" customFormat="1" ht="18" customHeight="1" x14ac:dyDescent="0.2">
      <c r="A523" s="21" t="s">
        <v>275</v>
      </c>
      <c r="B523" t="s">
        <v>132</v>
      </c>
      <c r="C523" s="51" t="s">
        <v>50</v>
      </c>
      <c r="D523" s="6">
        <v>9781787582569</v>
      </c>
      <c r="E523" s="26" t="s">
        <v>90</v>
      </c>
      <c r="F523" t="s">
        <v>395</v>
      </c>
      <c r="G523" s="50">
        <v>0</v>
      </c>
      <c r="H523" s="36">
        <v>9.9499999999999993</v>
      </c>
      <c r="I523" s="22"/>
      <c r="J523" s="38">
        <v>18</v>
      </c>
      <c r="K523" s="23">
        <f t="shared" si="191"/>
        <v>0</v>
      </c>
      <c r="L523" s="24">
        <f t="shared" si="192"/>
        <v>5.47</v>
      </c>
    </row>
    <row r="524" spans="1:12" s="21" customFormat="1" ht="18" customHeight="1" x14ac:dyDescent="0.2">
      <c r="A524" s="21" t="s">
        <v>275</v>
      </c>
      <c r="B524" t="s">
        <v>132</v>
      </c>
      <c r="C524" s="51" t="s">
        <v>50</v>
      </c>
      <c r="D524" s="6">
        <v>9781787585188</v>
      </c>
      <c r="E524" s="26" t="s">
        <v>92</v>
      </c>
      <c r="F524" t="s">
        <v>396</v>
      </c>
      <c r="G524" s="50">
        <v>0</v>
      </c>
      <c r="H524" s="36">
        <v>20</v>
      </c>
      <c r="I524" s="22"/>
      <c r="J524" s="38">
        <v>18</v>
      </c>
      <c r="K524" s="23">
        <f t="shared" si="191"/>
        <v>0</v>
      </c>
      <c r="L524" s="24">
        <f t="shared" si="192"/>
        <v>11</v>
      </c>
    </row>
    <row r="525" spans="1:12" s="21" customFormat="1" ht="18" customHeight="1" x14ac:dyDescent="0.2">
      <c r="A525" s="21" t="s">
        <v>275</v>
      </c>
      <c r="B525" t="s">
        <v>132</v>
      </c>
      <c r="C525" s="51" t="s">
        <v>50</v>
      </c>
      <c r="D525" s="6">
        <v>9781787585171</v>
      </c>
      <c r="E525" s="26" t="s">
        <v>90</v>
      </c>
      <c r="F525" t="s">
        <v>396</v>
      </c>
      <c r="G525" s="50">
        <v>0</v>
      </c>
      <c r="H525" s="36">
        <v>9.9499999999999993</v>
      </c>
      <c r="I525" s="22"/>
      <c r="J525" s="38">
        <v>18</v>
      </c>
      <c r="K525" s="23">
        <f t="shared" si="191"/>
        <v>0</v>
      </c>
      <c r="L525" s="24">
        <f t="shared" si="192"/>
        <v>5.47</v>
      </c>
    </row>
    <row r="526" spans="1:12" s="21" customFormat="1" ht="18" customHeight="1" x14ac:dyDescent="0.2">
      <c r="A526" s="21" t="s">
        <v>275</v>
      </c>
      <c r="B526" t="s">
        <v>228</v>
      </c>
      <c r="C526" s="51" t="s">
        <v>50</v>
      </c>
      <c r="D526" s="6">
        <v>9781787585980</v>
      </c>
      <c r="E526" s="26" t="s">
        <v>92</v>
      </c>
      <c r="F526" t="s">
        <v>397</v>
      </c>
      <c r="G526" s="50">
        <v>0</v>
      </c>
      <c r="H526" s="36">
        <v>20</v>
      </c>
      <c r="I526" s="22"/>
      <c r="J526" s="38">
        <v>12</v>
      </c>
      <c r="K526" s="23">
        <f t="shared" si="191"/>
        <v>0</v>
      </c>
      <c r="L526" s="24">
        <f t="shared" si="192"/>
        <v>11</v>
      </c>
    </row>
    <row r="527" spans="1:12" s="21" customFormat="1" ht="18" customHeight="1" x14ac:dyDescent="0.2">
      <c r="A527" s="21" t="s">
        <v>275</v>
      </c>
      <c r="B527" t="s">
        <v>228</v>
      </c>
      <c r="C527" s="51" t="s">
        <v>50</v>
      </c>
      <c r="D527" s="6">
        <v>9781787585973</v>
      </c>
      <c r="E527" s="26" t="s">
        <v>90</v>
      </c>
      <c r="F527" t="s">
        <v>397</v>
      </c>
      <c r="G527" s="50">
        <v>0</v>
      </c>
      <c r="H527" s="36">
        <v>9.9499999999999993</v>
      </c>
      <c r="I527" s="22"/>
      <c r="J527" s="38">
        <v>12</v>
      </c>
      <c r="K527" s="23">
        <f t="shared" si="191"/>
        <v>0</v>
      </c>
      <c r="L527" s="24">
        <f t="shared" si="192"/>
        <v>5.47</v>
      </c>
    </row>
    <row r="528" spans="1:12" s="21" customFormat="1" ht="18" customHeight="1" x14ac:dyDescent="0.2">
      <c r="A528" s="21" t="s">
        <v>275</v>
      </c>
      <c r="B528" t="s">
        <v>228</v>
      </c>
      <c r="C528" s="51" t="s">
        <v>50</v>
      </c>
      <c r="D528" s="6">
        <v>9781787582781</v>
      </c>
      <c r="E528" s="26" t="s">
        <v>92</v>
      </c>
      <c r="F528" t="s">
        <v>398</v>
      </c>
      <c r="G528" s="50">
        <v>0</v>
      </c>
      <c r="H528" s="36">
        <v>20</v>
      </c>
      <c r="I528" s="22"/>
      <c r="J528" s="38">
        <v>20</v>
      </c>
      <c r="K528" s="23">
        <f t="shared" si="191"/>
        <v>0</v>
      </c>
      <c r="L528" s="24">
        <f t="shared" si="192"/>
        <v>11</v>
      </c>
    </row>
    <row r="529" spans="1:12" s="21" customFormat="1" ht="18" customHeight="1" x14ac:dyDescent="0.2">
      <c r="A529" s="21" t="s">
        <v>275</v>
      </c>
      <c r="B529" t="s">
        <v>228</v>
      </c>
      <c r="C529" s="51" t="s">
        <v>50</v>
      </c>
      <c r="D529" s="6">
        <v>9781787582774</v>
      </c>
      <c r="E529" s="26" t="s">
        <v>90</v>
      </c>
      <c r="F529" t="s">
        <v>398</v>
      </c>
      <c r="G529" s="50">
        <v>0</v>
      </c>
      <c r="H529" s="36">
        <v>9.9499999999999993</v>
      </c>
      <c r="I529" s="22"/>
      <c r="J529" s="38">
        <v>20</v>
      </c>
      <c r="K529" s="23">
        <f t="shared" si="191"/>
        <v>0</v>
      </c>
      <c r="L529" s="24">
        <f t="shared" si="192"/>
        <v>5.47</v>
      </c>
    </row>
    <row r="531" spans="1:12" ht="19" x14ac:dyDescent="0.25">
      <c r="H531" s="55" t="s">
        <v>76</v>
      </c>
      <c r="I531" s="55"/>
      <c r="J531" s="56"/>
      <c r="K531" s="52">
        <f>SUM(K30:K529)</f>
        <v>0</v>
      </c>
    </row>
  </sheetData>
  <mergeCells count="2">
    <mergeCell ref="I27:J27"/>
    <mergeCell ref="H531:J531"/>
  </mergeCells>
  <phoneticPr fontId="5" type="noConversion"/>
  <hyperlinks>
    <hyperlink ref="B4" r:id="rId1" xr:uid="{00000000-0004-0000-0000-000000000000}"/>
  </hyperlinks>
  <pageMargins left="0.25" right="0.2" top="0.25" bottom="0.25" header="0.3" footer="0.3"/>
  <pageSetup paperSize="9" scale="52" fitToHeight="11" orientation="portrait" horizontalDpi="4294967292" verticalDpi="4294967292" copies="10" r:id="rId2"/>
  <drawing r:id="rId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2020 Book Order Form</vt:lpstr>
      <vt:lpstr>'2020 Book Order Form'!Print_Area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Amanda Cullen</cp:lastModifiedBy>
  <cp:lastPrinted>2021-08-13T10:25:51Z</cp:lastPrinted>
  <dcterms:created xsi:type="dcterms:W3CDTF">2016-10-11T17:37:04Z</dcterms:created>
  <dcterms:modified xsi:type="dcterms:W3CDTF">2022-12-21T17:18:25Z</dcterms:modified>
</cp:coreProperties>
</file>