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DC5B2E3A-49D9-431D-A668-3A211B270306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Order Form" sheetId="1" r:id="rId1"/>
    <sheet name="Sheet1" sheetId="2" r:id="rId2"/>
  </sheets>
  <definedNames>
    <definedName name="_xlnm.Print_Area" localSheetId="0">'Order Form'!$A$1:$M$775</definedName>
  </definedNames>
  <calcPr calcId="191029" fullPrecision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57" i="1" l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L715" i="1" s="1"/>
  <c r="M716" i="1"/>
  <c r="M717" i="1"/>
  <c r="M718" i="1"/>
  <c r="M719" i="1"/>
  <c r="M720" i="1"/>
  <c r="M721" i="1"/>
  <c r="M722" i="1"/>
  <c r="M723" i="1"/>
  <c r="M724" i="1"/>
  <c r="M725" i="1"/>
  <c r="M726" i="1"/>
  <c r="L726" i="1" s="1"/>
  <c r="M727" i="1"/>
  <c r="L727" i="1" s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L703" i="1"/>
  <c r="M760" i="1"/>
  <c r="L760" i="1" s="1"/>
  <c r="M761" i="1"/>
  <c r="L761" i="1" s="1"/>
  <c r="M764" i="1"/>
  <c r="L764" i="1" s="1"/>
  <c r="M765" i="1"/>
  <c r="L765" i="1" s="1"/>
  <c r="M762" i="1"/>
  <c r="L762" i="1" s="1"/>
  <c r="M759" i="1"/>
  <c r="L759" i="1" s="1"/>
  <c r="M767" i="1"/>
  <c r="L767" i="1" s="1"/>
  <c r="M766" i="1"/>
  <c r="L766" i="1" s="1"/>
  <c r="M763" i="1"/>
  <c r="L763" i="1" s="1"/>
  <c r="L757" i="1"/>
  <c r="M758" i="1"/>
  <c r="L758" i="1" s="1"/>
  <c r="M753" i="1"/>
  <c r="L753" i="1" s="1"/>
  <c r="M752" i="1"/>
  <c r="L752" i="1" s="1"/>
  <c r="M754" i="1"/>
  <c r="L754" i="1" s="1"/>
  <c r="M746" i="1"/>
  <c r="L746" i="1" s="1"/>
  <c r="M748" i="1"/>
  <c r="L748" i="1" s="1"/>
  <c r="M744" i="1"/>
  <c r="L744" i="1" s="1"/>
  <c r="M747" i="1"/>
  <c r="L747" i="1" s="1"/>
  <c r="M745" i="1"/>
  <c r="L745" i="1" s="1"/>
  <c r="M749" i="1"/>
  <c r="L749" i="1" s="1"/>
  <c r="L741" i="1" l="1"/>
  <c r="L740" i="1"/>
  <c r="L739" i="1"/>
  <c r="L738" i="1"/>
  <c r="L737" i="1"/>
  <c r="L736" i="1"/>
  <c r="L735" i="1"/>
  <c r="L734" i="1"/>
  <c r="L733" i="1"/>
  <c r="L724" i="1"/>
  <c r="L730" i="1"/>
  <c r="L725" i="1"/>
  <c r="L731" i="1"/>
  <c r="L729" i="1"/>
  <c r="L728" i="1"/>
  <c r="L732" i="1"/>
  <c r="L719" i="1"/>
  <c r="L721" i="1"/>
  <c r="L722" i="1"/>
  <c r="L723" i="1"/>
  <c r="L720" i="1"/>
  <c r="L718" i="1"/>
  <c r="L714" i="1"/>
  <c r="L713" i="1"/>
  <c r="L712" i="1"/>
  <c r="L717" i="1"/>
  <c r="L716" i="1"/>
  <c r="L710" i="1"/>
  <c r="L711" i="1"/>
  <c r="L709" i="1"/>
  <c r="L708" i="1"/>
  <c r="L707" i="1"/>
  <c r="L706" i="1"/>
  <c r="L704" i="1"/>
  <c r="L705" i="1"/>
  <c r="M678" i="1"/>
  <c r="L678" i="1" s="1"/>
  <c r="M600" i="1"/>
  <c r="L600" i="1" s="1"/>
  <c r="M599" i="1"/>
  <c r="L599" i="1" s="1"/>
  <c r="M598" i="1"/>
  <c r="L598" i="1" s="1"/>
  <c r="M597" i="1"/>
  <c r="L597" i="1" s="1"/>
  <c r="M596" i="1"/>
  <c r="L596" i="1" s="1"/>
  <c r="M595" i="1"/>
  <c r="L595" i="1" s="1"/>
  <c r="M586" i="1"/>
  <c r="L586" i="1" s="1"/>
  <c r="M585" i="1"/>
  <c r="L585" i="1" s="1"/>
  <c r="M584" i="1"/>
  <c r="L584" i="1" s="1"/>
  <c r="M583" i="1"/>
  <c r="L583" i="1" s="1"/>
  <c r="M512" i="1"/>
  <c r="L512" i="1" s="1"/>
  <c r="M511" i="1"/>
  <c r="L511" i="1" s="1"/>
  <c r="M510" i="1"/>
  <c r="L510" i="1" s="1"/>
  <c r="M509" i="1"/>
  <c r="L509" i="1" s="1"/>
  <c r="M124" i="1"/>
  <c r="L124" i="1" s="1"/>
  <c r="M125" i="1"/>
  <c r="L125" i="1" s="1"/>
  <c r="M126" i="1"/>
  <c r="L126" i="1" s="1"/>
  <c r="M127" i="1"/>
  <c r="L127" i="1" s="1"/>
  <c r="M128" i="1"/>
  <c r="L128" i="1" s="1"/>
  <c r="M129" i="1"/>
  <c r="L129" i="1" s="1"/>
  <c r="M130" i="1"/>
  <c r="L130" i="1" s="1"/>
  <c r="M131" i="1"/>
  <c r="L131" i="1" s="1"/>
  <c r="M105" i="1"/>
  <c r="L105" i="1" s="1"/>
  <c r="M104" i="1"/>
  <c r="L104" i="1" s="1"/>
  <c r="M103" i="1"/>
  <c r="L103" i="1" s="1"/>
  <c r="M102" i="1"/>
  <c r="L102" i="1" s="1"/>
  <c r="M36" i="1"/>
  <c r="L36" i="1" s="1"/>
  <c r="M35" i="1"/>
  <c r="L35" i="1" s="1"/>
  <c r="M37" i="1"/>
  <c r="L37" i="1" s="1"/>
  <c r="M34" i="1"/>
  <c r="L34" i="1" s="1"/>
  <c r="M123" i="1" l="1"/>
  <c r="L123" i="1" s="1"/>
  <c r="M122" i="1"/>
  <c r="L122" i="1" s="1"/>
  <c r="M121" i="1"/>
  <c r="L121" i="1" s="1"/>
  <c r="M120" i="1"/>
  <c r="L120" i="1" s="1"/>
  <c r="M115" i="1"/>
  <c r="L115" i="1" s="1"/>
  <c r="M114" i="1"/>
  <c r="L114" i="1" s="1"/>
  <c r="M113" i="1"/>
  <c r="L113" i="1" s="1"/>
  <c r="M112" i="1"/>
  <c r="L112" i="1" s="1"/>
  <c r="M515" i="1"/>
  <c r="L515" i="1" s="1"/>
  <c r="M516" i="1"/>
  <c r="L516" i="1" s="1"/>
  <c r="M517" i="1"/>
  <c r="L517" i="1" s="1"/>
  <c r="M518" i="1"/>
  <c r="L518" i="1" s="1"/>
  <c r="M519" i="1"/>
  <c r="L519" i="1" s="1"/>
  <c r="M520" i="1"/>
  <c r="L520" i="1" s="1"/>
  <c r="M594" i="1"/>
  <c r="L594" i="1" s="1"/>
  <c r="M593" i="1"/>
  <c r="L593" i="1" s="1"/>
  <c r="M592" i="1"/>
  <c r="L592" i="1" s="1"/>
  <c r="M591" i="1"/>
  <c r="L591" i="1" s="1"/>
  <c r="M590" i="1"/>
  <c r="L590" i="1" s="1"/>
  <c r="M589" i="1"/>
  <c r="L589" i="1" s="1"/>
  <c r="M101" i="1"/>
  <c r="L101" i="1" s="1"/>
  <c r="M100" i="1"/>
  <c r="L100" i="1" s="1"/>
  <c r="M99" i="1"/>
  <c r="L99" i="1" s="1"/>
  <c r="M98" i="1"/>
  <c r="L98" i="1" s="1"/>
  <c r="M97" i="1"/>
  <c r="L97" i="1" s="1"/>
  <c r="M96" i="1"/>
  <c r="L96" i="1" s="1"/>
  <c r="M95" i="1"/>
  <c r="L95" i="1" s="1"/>
  <c r="M94" i="1"/>
  <c r="L94" i="1" s="1"/>
  <c r="M93" i="1"/>
  <c r="L93" i="1" s="1"/>
  <c r="M92" i="1"/>
  <c r="L92" i="1" s="1"/>
  <c r="M91" i="1"/>
  <c r="L91" i="1" s="1"/>
  <c r="M90" i="1"/>
  <c r="L90" i="1" s="1"/>
  <c r="M31" i="1"/>
  <c r="L31" i="1" s="1"/>
  <c r="M32" i="1"/>
  <c r="L32" i="1" s="1"/>
  <c r="M33" i="1"/>
  <c r="L33" i="1" s="1"/>
  <c r="M40" i="1"/>
  <c r="L40" i="1" s="1"/>
  <c r="M30" i="1"/>
  <c r="L30" i="1" s="1"/>
  <c r="M567" i="1"/>
  <c r="L567" i="1" s="1"/>
  <c r="M568" i="1"/>
  <c r="L568" i="1" s="1"/>
  <c r="M569" i="1"/>
  <c r="L569" i="1" s="1"/>
  <c r="M570" i="1"/>
  <c r="L570" i="1" s="1"/>
  <c r="M540" i="1"/>
  <c r="L540" i="1" s="1"/>
  <c r="M541" i="1"/>
  <c r="L541" i="1" s="1"/>
  <c r="M436" i="1" l="1"/>
  <c r="L436" i="1" s="1"/>
  <c r="M420" i="1"/>
  <c r="L420" i="1" s="1"/>
  <c r="M421" i="1"/>
  <c r="L421" i="1" s="1"/>
  <c r="M422" i="1"/>
  <c r="L422" i="1" s="1"/>
  <c r="M677" i="1"/>
  <c r="L677" i="1" s="1"/>
  <c r="M638" i="1"/>
  <c r="L638" i="1" s="1"/>
  <c r="M445" i="1"/>
  <c r="L445" i="1" s="1"/>
  <c r="M446" i="1"/>
  <c r="L446" i="1" s="1"/>
  <c r="M447" i="1"/>
  <c r="L447" i="1" s="1"/>
  <c r="M448" i="1"/>
  <c r="L448" i="1" s="1"/>
  <c r="M348" i="1"/>
  <c r="L348" i="1" s="1"/>
  <c r="M349" i="1"/>
  <c r="L349" i="1" s="1"/>
  <c r="M350" i="1"/>
  <c r="L350" i="1" s="1"/>
  <c r="M351" i="1"/>
  <c r="L351" i="1" s="1"/>
  <c r="M355" i="1"/>
  <c r="L355" i="1" s="1"/>
  <c r="M535" i="1"/>
  <c r="L535" i="1" s="1"/>
  <c r="M330" i="1"/>
  <c r="L330" i="1" s="1"/>
  <c r="M331" i="1"/>
  <c r="L331" i="1" s="1"/>
  <c r="M332" i="1"/>
  <c r="L332" i="1" s="1"/>
  <c r="M333" i="1"/>
  <c r="L333" i="1" s="1"/>
  <c r="M334" i="1"/>
  <c r="L334" i="1" s="1"/>
  <c r="M335" i="1"/>
  <c r="L335" i="1" s="1"/>
  <c r="M336" i="1"/>
  <c r="L336" i="1" s="1"/>
  <c r="M337" i="1"/>
  <c r="L337" i="1" s="1"/>
  <c r="M108" i="1"/>
  <c r="L108" i="1" s="1"/>
  <c r="M109" i="1"/>
  <c r="L109" i="1" s="1"/>
  <c r="M110" i="1"/>
  <c r="L110" i="1" s="1"/>
  <c r="M111" i="1"/>
  <c r="L111" i="1" s="1"/>
  <c r="M116" i="1"/>
  <c r="L116" i="1" s="1"/>
  <c r="M117" i="1"/>
  <c r="L117" i="1" s="1"/>
  <c r="M118" i="1"/>
  <c r="L118" i="1" s="1"/>
  <c r="M119" i="1"/>
  <c r="L119" i="1" s="1"/>
  <c r="M574" i="1"/>
  <c r="L574" i="1" s="1"/>
  <c r="M573" i="1"/>
  <c r="L573" i="1" s="1"/>
  <c r="M572" i="1"/>
  <c r="L572" i="1" s="1"/>
  <c r="M571" i="1"/>
  <c r="L571" i="1" s="1"/>
  <c r="M545" i="1"/>
  <c r="L545" i="1" s="1"/>
  <c r="M544" i="1"/>
  <c r="L544" i="1" s="1"/>
  <c r="M543" i="1"/>
  <c r="L543" i="1" s="1"/>
  <c r="M542" i="1"/>
  <c r="L542" i="1" s="1"/>
  <c r="M45" i="1"/>
  <c r="L45" i="1" s="1"/>
  <c r="M44" i="1"/>
  <c r="L44" i="1" s="1"/>
  <c r="M43" i="1"/>
  <c r="L43" i="1" s="1"/>
  <c r="M42" i="1"/>
  <c r="L42" i="1" s="1"/>
  <c r="M41" i="1"/>
  <c r="L41" i="1" s="1"/>
  <c r="M39" i="1"/>
  <c r="L39" i="1" s="1"/>
  <c r="M38" i="1"/>
  <c r="L38" i="1" s="1"/>
  <c r="M532" i="1"/>
  <c r="L532" i="1" s="1"/>
  <c r="M531" i="1"/>
  <c r="L531" i="1" s="1"/>
  <c r="M530" i="1"/>
  <c r="L530" i="1" s="1"/>
  <c r="M529" i="1"/>
  <c r="L529" i="1" s="1"/>
  <c r="M528" i="1"/>
  <c r="L528" i="1" s="1"/>
  <c r="M527" i="1"/>
  <c r="L527" i="1" s="1"/>
  <c r="M580" i="1"/>
  <c r="L580" i="1" s="1"/>
  <c r="M579" i="1"/>
  <c r="L579" i="1" s="1"/>
  <c r="M578" i="1"/>
  <c r="L578" i="1" s="1"/>
  <c r="M575" i="1"/>
  <c r="L575" i="1" s="1"/>
  <c r="M576" i="1"/>
  <c r="L576" i="1" s="1"/>
  <c r="M577" i="1"/>
  <c r="L577" i="1" s="1"/>
  <c r="M614" i="1"/>
  <c r="L614" i="1" s="1"/>
  <c r="M612" i="1"/>
  <c r="L612" i="1" s="1"/>
  <c r="M611" i="1"/>
  <c r="L611" i="1" s="1"/>
  <c r="M610" i="1"/>
  <c r="L610" i="1" s="1"/>
  <c r="M609" i="1"/>
  <c r="L609" i="1" s="1"/>
  <c r="M608" i="1"/>
  <c r="L608" i="1" s="1"/>
  <c r="M607" i="1"/>
  <c r="L607" i="1" s="1"/>
  <c r="M606" i="1"/>
  <c r="L606" i="1" s="1"/>
  <c r="M605" i="1"/>
  <c r="L605" i="1" s="1"/>
  <c r="M604" i="1"/>
  <c r="L604" i="1" s="1"/>
  <c r="M603" i="1"/>
  <c r="L603" i="1" s="1"/>
  <c r="M602" i="1"/>
  <c r="L602" i="1" s="1"/>
  <c r="M601" i="1"/>
  <c r="L601" i="1" s="1"/>
  <c r="M452" i="1"/>
  <c r="L452" i="1" s="1"/>
  <c r="M451" i="1"/>
  <c r="L451" i="1" s="1"/>
  <c r="M450" i="1"/>
  <c r="L450" i="1" s="1"/>
  <c r="M449" i="1"/>
  <c r="L449" i="1" s="1"/>
  <c r="M354" i="1"/>
  <c r="L354" i="1" s="1"/>
  <c r="M353" i="1"/>
  <c r="L353" i="1" s="1"/>
  <c r="M352" i="1"/>
  <c r="L352" i="1" s="1"/>
  <c r="M344" i="1"/>
  <c r="L344" i="1" s="1"/>
  <c r="M343" i="1"/>
  <c r="L343" i="1" s="1"/>
  <c r="M342" i="1"/>
  <c r="L342" i="1" s="1"/>
  <c r="M341" i="1"/>
  <c r="L341" i="1" s="1"/>
  <c r="M340" i="1"/>
  <c r="L340" i="1" s="1"/>
  <c r="M339" i="1"/>
  <c r="L339" i="1" s="1"/>
  <c r="M338" i="1"/>
  <c r="L338" i="1" s="1"/>
  <c r="M345" i="1"/>
  <c r="L345" i="1" s="1"/>
  <c r="M165" i="1"/>
  <c r="L165" i="1" s="1"/>
  <c r="M157" i="1"/>
  <c r="L157" i="1" s="1"/>
  <c r="M155" i="1"/>
  <c r="L155" i="1" s="1"/>
  <c r="M154" i="1"/>
  <c r="L154" i="1" s="1"/>
  <c r="M153" i="1"/>
  <c r="L153" i="1" s="1"/>
  <c r="M152" i="1"/>
  <c r="L152" i="1" s="1"/>
  <c r="M151" i="1"/>
  <c r="L151" i="1" s="1"/>
  <c r="M150" i="1"/>
  <c r="L150" i="1" s="1"/>
  <c r="M149" i="1"/>
  <c r="L149" i="1" s="1"/>
  <c r="M148" i="1"/>
  <c r="L148" i="1" s="1"/>
  <c r="M147" i="1"/>
  <c r="L147" i="1" s="1"/>
  <c r="M146" i="1"/>
  <c r="L146" i="1" s="1"/>
  <c r="M145" i="1"/>
  <c r="L145" i="1" s="1"/>
  <c r="M144" i="1"/>
  <c r="L144" i="1" s="1"/>
  <c r="M143" i="1"/>
  <c r="L143" i="1" s="1"/>
  <c r="M142" i="1"/>
  <c r="L142" i="1" s="1"/>
  <c r="M141" i="1"/>
  <c r="L141" i="1" s="1"/>
  <c r="M139" i="1"/>
  <c r="L139" i="1" s="1"/>
  <c r="M138" i="1"/>
  <c r="L138" i="1" s="1"/>
  <c r="M137" i="1"/>
  <c r="L137" i="1" s="1"/>
  <c r="M136" i="1"/>
  <c r="L136" i="1" s="1"/>
  <c r="M135" i="1"/>
  <c r="L135" i="1" s="1"/>
  <c r="M134" i="1"/>
  <c r="L134" i="1" s="1"/>
  <c r="M133" i="1"/>
  <c r="L133" i="1" s="1"/>
  <c r="M132" i="1"/>
  <c r="L132" i="1" s="1"/>
  <c r="M140" i="1"/>
  <c r="L140" i="1" s="1"/>
  <c r="M549" i="1"/>
  <c r="L549" i="1" s="1"/>
  <c r="M548" i="1"/>
  <c r="L548" i="1" s="1"/>
  <c r="M547" i="1"/>
  <c r="L547" i="1" s="1"/>
  <c r="M546" i="1"/>
  <c r="L546" i="1" s="1"/>
  <c r="M46" i="1"/>
  <c r="L46" i="1" s="1"/>
  <c r="M47" i="1"/>
  <c r="L47" i="1" s="1"/>
  <c r="M49" i="1"/>
  <c r="L49" i="1" s="1"/>
  <c r="M48" i="1"/>
  <c r="L48" i="1" s="1"/>
  <c r="M50" i="1"/>
  <c r="L50" i="1" s="1"/>
  <c r="M51" i="1"/>
  <c r="L51" i="1" s="1"/>
  <c r="M52" i="1"/>
  <c r="L52" i="1" s="1"/>
  <c r="M53" i="1"/>
  <c r="L53" i="1" s="1"/>
  <c r="M525" i="1"/>
  <c r="L525" i="1" s="1"/>
  <c r="M524" i="1"/>
  <c r="L524" i="1" s="1"/>
  <c r="M523" i="1"/>
  <c r="L523" i="1" s="1"/>
  <c r="M522" i="1"/>
  <c r="L522" i="1" s="1"/>
  <c r="M521" i="1"/>
  <c r="L521" i="1" s="1"/>
  <c r="M526" i="1"/>
  <c r="L526" i="1" s="1"/>
  <c r="M54" i="1"/>
  <c r="L54" i="1" s="1"/>
  <c r="M55" i="1"/>
  <c r="L55" i="1" s="1"/>
  <c r="M56" i="1"/>
  <c r="L56" i="1" s="1"/>
  <c r="M57" i="1"/>
  <c r="L57" i="1" s="1"/>
  <c r="M58" i="1"/>
  <c r="L58" i="1" s="1"/>
  <c r="M59" i="1"/>
  <c r="L59" i="1" s="1"/>
  <c r="M60" i="1"/>
  <c r="L60" i="1" s="1"/>
  <c r="M61" i="1"/>
  <c r="L61" i="1" s="1"/>
  <c r="M62" i="1"/>
  <c r="L62" i="1" s="1"/>
  <c r="M63" i="1"/>
  <c r="L63" i="1" s="1"/>
  <c r="M64" i="1"/>
  <c r="L64" i="1" s="1"/>
  <c r="M65" i="1"/>
  <c r="L65" i="1" s="1"/>
  <c r="M66" i="1"/>
  <c r="L66" i="1" s="1"/>
  <c r="M67" i="1"/>
  <c r="L67" i="1" s="1"/>
  <c r="M68" i="1"/>
  <c r="L68" i="1" s="1"/>
  <c r="M69" i="1"/>
  <c r="L69" i="1" s="1"/>
  <c r="M70" i="1"/>
  <c r="L70" i="1" s="1"/>
  <c r="M71" i="1"/>
  <c r="L71" i="1" s="1"/>
  <c r="M72" i="1"/>
  <c r="L72" i="1" s="1"/>
  <c r="M73" i="1"/>
  <c r="L73" i="1" s="1"/>
  <c r="M74" i="1"/>
  <c r="L74" i="1" s="1"/>
  <c r="M75" i="1"/>
  <c r="L75" i="1" s="1"/>
  <c r="M76" i="1"/>
  <c r="L76" i="1" s="1"/>
  <c r="M77" i="1"/>
  <c r="L77" i="1" s="1"/>
  <c r="M78" i="1"/>
  <c r="L78" i="1" s="1"/>
  <c r="M79" i="1"/>
  <c r="L79" i="1" s="1"/>
  <c r="M80" i="1"/>
  <c r="L80" i="1" s="1"/>
  <c r="M81" i="1"/>
  <c r="L81" i="1" s="1"/>
  <c r="M82" i="1"/>
  <c r="L82" i="1" s="1"/>
  <c r="M83" i="1"/>
  <c r="L83" i="1" s="1"/>
  <c r="M84" i="1"/>
  <c r="L84" i="1" s="1"/>
  <c r="M87" i="1"/>
  <c r="L87" i="1" s="1"/>
  <c r="M552" i="1"/>
  <c r="L552" i="1" s="1"/>
  <c r="M551" i="1"/>
  <c r="L551" i="1" s="1"/>
  <c r="M550" i="1"/>
  <c r="L550" i="1" s="1"/>
  <c r="M553" i="1"/>
  <c r="L553" i="1" s="1"/>
  <c r="M554" i="1"/>
  <c r="L554" i="1" s="1"/>
  <c r="M555" i="1"/>
  <c r="L555" i="1" s="1"/>
  <c r="M556" i="1"/>
  <c r="L556" i="1" s="1"/>
  <c r="M557" i="1"/>
  <c r="L557" i="1" s="1"/>
  <c r="M558" i="1"/>
  <c r="L558" i="1" s="1"/>
  <c r="M559" i="1"/>
  <c r="L559" i="1" s="1"/>
  <c r="M560" i="1"/>
  <c r="L560" i="1" s="1"/>
  <c r="M561" i="1"/>
  <c r="L561" i="1" s="1"/>
  <c r="M562" i="1"/>
  <c r="L562" i="1" s="1"/>
  <c r="M563" i="1"/>
  <c r="L563" i="1" s="1"/>
  <c r="M564" i="1"/>
  <c r="L564" i="1" s="1"/>
  <c r="M179" i="1"/>
  <c r="L179" i="1" s="1"/>
  <c r="M178" i="1"/>
  <c r="L178" i="1" s="1"/>
  <c r="M177" i="1"/>
  <c r="L177" i="1" s="1"/>
  <c r="M176" i="1"/>
  <c r="L176" i="1" s="1"/>
  <c r="M175" i="1"/>
  <c r="L175" i="1" s="1"/>
  <c r="M174" i="1"/>
  <c r="L174" i="1" s="1"/>
  <c r="M173" i="1"/>
  <c r="L173" i="1" s="1"/>
  <c r="M172" i="1"/>
  <c r="L172" i="1" s="1"/>
  <c r="M171" i="1"/>
  <c r="L171" i="1" s="1"/>
  <c r="M170" i="1"/>
  <c r="L170" i="1" s="1"/>
  <c r="M169" i="1"/>
  <c r="L169" i="1" s="1"/>
  <c r="M168" i="1"/>
  <c r="L168" i="1" s="1"/>
  <c r="M167" i="1"/>
  <c r="L167" i="1" s="1"/>
  <c r="M166" i="1"/>
  <c r="L166" i="1" s="1"/>
  <c r="M164" i="1"/>
  <c r="L164" i="1" s="1"/>
  <c r="M163" i="1"/>
  <c r="L163" i="1" s="1"/>
  <c r="M162" i="1"/>
  <c r="L162" i="1" s="1"/>
  <c r="M161" i="1"/>
  <c r="L161" i="1" s="1"/>
  <c r="M160" i="1"/>
  <c r="L160" i="1" s="1"/>
  <c r="M159" i="1"/>
  <c r="L159" i="1" s="1"/>
  <c r="M158" i="1"/>
  <c r="L158" i="1" s="1"/>
  <c r="M156" i="1"/>
  <c r="L156" i="1" s="1"/>
  <c r="M180" i="1"/>
  <c r="L180" i="1" s="1"/>
  <c r="M181" i="1"/>
  <c r="L181" i="1" s="1"/>
  <c r="M182" i="1"/>
  <c r="L182" i="1" s="1"/>
  <c r="M183" i="1"/>
  <c r="L183" i="1" s="1"/>
  <c r="M184" i="1"/>
  <c r="L184" i="1" s="1"/>
  <c r="M185" i="1"/>
  <c r="L185" i="1" s="1"/>
  <c r="M186" i="1"/>
  <c r="L186" i="1" s="1"/>
  <c r="M187" i="1"/>
  <c r="L187" i="1" s="1"/>
  <c r="M188" i="1"/>
  <c r="L188" i="1" s="1"/>
  <c r="M189" i="1"/>
  <c r="L189" i="1" s="1"/>
  <c r="M190" i="1"/>
  <c r="L190" i="1" s="1"/>
  <c r="M191" i="1"/>
  <c r="L191" i="1" s="1"/>
  <c r="M192" i="1"/>
  <c r="L192" i="1" s="1"/>
  <c r="M193" i="1"/>
  <c r="L193" i="1" s="1"/>
  <c r="M194" i="1"/>
  <c r="L194" i="1" s="1"/>
  <c r="M195" i="1"/>
  <c r="L195" i="1" s="1"/>
  <c r="M196" i="1"/>
  <c r="L196" i="1" s="1"/>
  <c r="M197" i="1"/>
  <c r="L197" i="1" s="1"/>
  <c r="M198" i="1"/>
  <c r="L198" i="1" s="1"/>
  <c r="M199" i="1"/>
  <c r="L199" i="1" s="1"/>
  <c r="M200" i="1"/>
  <c r="L200" i="1" s="1"/>
  <c r="M201" i="1"/>
  <c r="L201" i="1" s="1"/>
  <c r="M202" i="1"/>
  <c r="L202" i="1" s="1"/>
  <c r="M203" i="1"/>
  <c r="L203" i="1" s="1"/>
  <c r="M204" i="1"/>
  <c r="L204" i="1" s="1"/>
  <c r="M205" i="1"/>
  <c r="L205" i="1" s="1"/>
  <c r="M206" i="1"/>
  <c r="L206" i="1" s="1"/>
  <c r="M207" i="1"/>
  <c r="L207" i="1" s="1"/>
  <c r="M208" i="1"/>
  <c r="L208" i="1" s="1"/>
  <c r="M209" i="1"/>
  <c r="L209" i="1" s="1"/>
  <c r="M210" i="1"/>
  <c r="L210" i="1" s="1"/>
  <c r="M211" i="1"/>
  <c r="L211" i="1" s="1"/>
  <c r="M212" i="1"/>
  <c r="L212" i="1" s="1"/>
  <c r="M213" i="1"/>
  <c r="L213" i="1" s="1"/>
  <c r="M214" i="1"/>
  <c r="L214" i="1" s="1"/>
  <c r="M215" i="1"/>
  <c r="L215" i="1" s="1"/>
  <c r="M216" i="1"/>
  <c r="L216" i="1" s="1"/>
  <c r="M217" i="1"/>
  <c r="L217" i="1" s="1"/>
  <c r="M218" i="1"/>
  <c r="L218" i="1" s="1"/>
  <c r="M219" i="1"/>
  <c r="L219" i="1" s="1"/>
  <c r="M220" i="1"/>
  <c r="L220" i="1" s="1"/>
  <c r="M221" i="1"/>
  <c r="L221" i="1" s="1"/>
  <c r="M222" i="1"/>
  <c r="L222" i="1" s="1"/>
  <c r="M223" i="1"/>
  <c r="L223" i="1" s="1"/>
  <c r="M224" i="1"/>
  <c r="L224" i="1" s="1"/>
  <c r="M225" i="1"/>
  <c r="L225" i="1" s="1"/>
  <c r="M226" i="1"/>
  <c r="L226" i="1" s="1"/>
  <c r="M227" i="1"/>
  <c r="L227" i="1" s="1"/>
  <c r="M228" i="1"/>
  <c r="L228" i="1" s="1"/>
  <c r="M229" i="1"/>
  <c r="L229" i="1" s="1"/>
  <c r="M230" i="1"/>
  <c r="L230" i="1" s="1"/>
  <c r="M231" i="1"/>
  <c r="L231" i="1" s="1"/>
  <c r="M232" i="1"/>
  <c r="L232" i="1" s="1"/>
  <c r="M233" i="1"/>
  <c r="L233" i="1" s="1"/>
  <c r="M234" i="1"/>
  <c r="L234" i="1" s="1"/>
  <c r="M235" i="1"/>
  <c r="L235" i="1" s="1"/>
  <c r="M236" i="1"/>
  <c r="L236" i="1" s="1"/>
  <c r="M237" i="1"/>
  <c r="L237" i="1" s="1"/>
  <c r="M238" i="1"/>
  <c r="L238" i="1" s="1"/>
  <c r="M239" i="1"/>
  <c r="L239" i="1" s="1"/>
  <c r="M240" i="1"/>
  <c r="L240" i="1" s="1"/>
  <c r="M241" i="1"/>
  <c r="L241" i="1" s="1"/>
  <c r="M242" i="1"/>
  <c r="L242" i="1" s="1"/>
  <c r="M243" i="1"/>
  <c r="L243" i="1" s="1"/>
  <c r="M244" i="1"/>
  <c r="L244" i="1" s="1"/>
  <c r="M245" i="1"/>
  <c r="L245" i="1" s="1"/>
  <c r="M246" i="1"/>
  <c r="L246" i="1" s="1"/>
  <c r="M247" i="1"/>
  <c r="L247" i="1" s="1"/>
  <c r="M248" i="1"/>
  <c r="L248" i="1" s="1"/>
  <c r="M249" i="1"/>
  <c r="L249" i="1" s="1"/>
  <c r="M250" i="1"/>
  <c r="L250" i="1" s="1"/>
  <c r="M251" i="1"/>
  <c r="L251" i="1" s="1"/>
  <c r="M252" i="1"/>
  <c r="L252" i="1" s="1"/>
  <c r="M253" i="1"/>
  <c r="L253" i="1" s="1"/>
  <c r="M254" i="1"/>
  <c r="L254" i="1" s="1"/>
  <c r="M255" i="1"/>
  <c r="L255" i="1" s="1"/>
  <c r="M256" i="1"/>
  <c r="L256" i="1" s="1"/>
  <c r="M257" i="1"/>
  <c r="L257" i="1" s="1"/>
  <c r="M258" i="1"/>
  <c r="L258" i="1" s="1"/>
  <c r="M259" i="1"/>
  <c r="L259" i="1" s="1"/>
  <c r="M260" i="1"/>
  <c r="L260" i="1" s="1"/>
  <c r="M261" i="1"/>
  <c r="L261" i="1" s="1"/>
  <c r="M262" i="1"/>
  <c r="L262" i="1" s="1"/>
  <c r="M263" i="1"/>
  <c r="L263" i="1" s="1"/>
  <c r="M264" i="1"/>
  <c r="L264" i="1" s="1"/>
  <c r="M265" i="1"/>
  <c r="L265" i="1" s="1"/>
  <c r="M266" i="1"/>
  <c r="L266" i="1" s="1"/>
  <c r="M267" i="1"/>
  <c r="L267" i="1" s="1"/>
  <c r="M268" i="1"/>
  <c r="L268" i="1" s="1"/>
  <c r="M269" i="1"/>
  <c r="L269" i="1" s="1"/>
  <c r="M270" i="1"/>
  <c r="L270" i="1" s="1"/>
  <c r="M271" i="1"/>
  <c r="L271" i="1" s="1"/>
  <c r="M272" i="1"/>
  <c r="L272" i="1" s="1"/>
  <c r="M273" i="1"/>
  <c r="L273" i="1" s="1"/>
  <c r="M274" i="1"/>
  <c r="L274" i="1" s="1"/>
  <c r="M275" i="1"/>
  <c r="L275" i="1" s="1"/>
  <c r="M276" i="1"/>
  <c r="L276" i="1" s="1"/>
  <c r="M277" i="1"/>
  <c r="L277" i="1" s="1"/>
  <c r="M278" i="1"/>
  <c r="L278" i="1" s="1"/>
  <c r="M279" i="1"/>
  <c r="L279" i="1" s="1"/>
  <c r="M280" i="1"/>
  <c r="L280" i="1" s="1"/>
  <c r="M281" i="1"/>
  <c r="L281" i="1" s="1"/>
  <c r="M282" i="1"/>
  <c r="L282" i="1" s="1"/>
  <c r="M283" i="1"/>
  <c r="L283" i="1" s="1"/>
  <c r="M284" i="1"/>
  <c r="L284" i="1" s="1"/>
  <c r="M285" i="1"/>
  <c r="L285" i="1" s="1"/>
  <c r="M286" i="1"/>
  <c r="L286" i="1" s="1"/>
  <c r="M287" i="1"/>
  <c r="L287" i="1" s="1"/>
  <c r="M288" i="1"/>
  <c r="L288" i="1" s="1"/>
  <c r="M289" i="1"/>
  <c r="L289" i="1" s="1"/>
  <c r="M290" i="1"/>
  <c r="L290" i="1" s="1"/>
  <c r="M291" i="1"/>
  <c r="L291" i="1" s="1"/>
  <c r="M292" i="1"/>
  <c r="L292" i="1" s="1"/>
  <c r="M293" i="1"/>
  <c r="L293" i="1" s="1"/>
  <c r="M294" i="1"/>
  <c r="L294" i="1" s="1"/>
  <c r="M295" i="1"/>
  <c r="L295" i="1" s="1"/>
  <c r="M296" i="1"/>
  <c r="L296" i="1" s="1"/>
  <c r="M297" i="1"/>
  <c r="L297" i="1" s="1"/>
  <c r="M298" i="1"/>
  <c r="L298" i="1" s="1"/>
  <c r="M299" i="1"/>
  <c r="L299" i="1" s="1"/>
  <c r="M300" i="1"/>
  <c r="L300" i="1" s="1"/>
  <c r="M301" i="1"/>
  <c r="L301" i="1" s="1"/>
  <c r="M302" i="1"/>
  <c r="L302" i="1" s="1"/>
  <c r="M303" i="1"/>
  <c r="L303" i="1" s="1"/>
  <c r="M304" i="1"/>
  <c r="L304" i="1" s="1"/>
  <c r="M305" i="1"/>
  <c r="L305" i="1" s="1"/>
  <c r="M306" i="1"/>
  <c r="L306" i="1" s="1"/>
  <c r="M307" i="1"/>
  <c r="L307" i="1" s="1"/>
  <c r="M308" i="1"/>
  <c r="L308" i="1" s="1"/>
  <c r="M309" i="1"/>
  <c r="L309" i="1" s="1"/>
  <c r="M310" i="1"/>
  <c r="L310" i="1" s="1"/>
  <c r="M311" i="1"/>
  <c r="L311" i="1" s="1"/>
  <c r="M312" i="1"/>
  <c r="L312" i="1" s="1"/>
  <c r="M313" i="1"/>
  <c r="L313" i="1" s="1"/>
  <c r="M314" i="1"/>
  <c r="L314" i="1" s="1"/>
  <c r="M315" i="1"/>
  <c r="L315" i="1" s="1"/>
  <c r="M316" i="1"/>
  <c r="L316" i="1" s="1"/>
  <c r="M317" i="1"/>
  <c r="L317" i="1" s="1"/>
  <c r="M318" i="1"/>
  <c r="L318" i="1" s="1"/>
  <c r="M319" i="1"/>
  <c r="L319" i="1" s="1"/>
  <c r="M320" i="1"/>
  <c r="L320" i="1" s="1"/>
  <c r="M321" i="1"/>
  <c r="L321" i="1" s="1"/>
  <c r="M322" i="1"/>
  <c r="L322" i="1" s="1"/>
  <c r="M323" i="1"/>
  <c r="L323" i="1" s="1"/>
  <c r="M324" i="1"/>
  <c r="L324" i="1" s="1"/>
  <c r="M325" i="1"/>
  <c r="L325" i="1" s="1"/>
  <c r="M326" i="1"/>
  <c r="L326" i="1" s="1"/>
  <c r="M327" i="1"/>
  <c r="L327" i="1" s="1"/>
  <c r="M536" i="1"/>
  <c r="L536" i="1" s="1"/>
  <c r="M537" i="1"/>
  <c r="L537" i="1" s="1"/>
  <c r="M363" i="1"/>
  <c r="L363" i="1" s="1"/>
  <c r="M362" i="1"/>
  <c r="L362" i="1" s="1"/>
  <c r="M361" i="1"/>
  <c r="L361" i="1" s="1"/>
  <c r="M360" i="1"/>
  <c r="L360" i="1" s="1"/>
  <c r="M359" i="1"/>
  <c r="L359" i="1" s="1"/>
  <c r="M358" i="1"/>
  <c r="L358" i="1" s="1"/>
  <c r="M357" i="1"/>
  <c r="L357" i="1" s="1"/>
  <c r="M356" i="1"/>
  <c r="L356" i="1" s="1"/>
  <c r="M364" i="1"/>
  <c r="L364" i="1" s="1"/>
  <c r="M365" i="1"/>
  <c r="L365" i="1" s="1"/>
  <c r="M366" i="1"/>
  <c r="L366" i="1" s="1"/>
  <c r="M367" i="1"/>
  <c r="L367" i="1" s="1"/>
  <c r="M368" i="1"/>
  <c r="L368" i="1" s="1"/>
  <c r="M369" i="1"/>
  <c r="L369" i="1" s="1"/>
  <c r="M370" i="1"/>
  <c r="L370" i="1" s="1"/>
  <c r="M371" i="1"/>
  <c r="L371" i="1" s="1"/>
  <c r="M372" i="1"/>
  <c r="L372" i="1" s="1"/>
  <c r="M373" i="1"/>
  <c r="L373" i="1" s="1"/>
  <c r="M374" i="1"/>
  <c r="L374" i="1" s="1"/>
  <c r="M375" i="1"/>
  <c r="L375" i="1" s="1"/>
  <c r="M376" i="1"/>
  <c r="L376" i="1" s="1"/>
  <c r="M377" i="1"/>
  <c r="L377" i="1" s="1"/>
  <c r="M378" i="1"/>
  <c r="L378" i="1" s="1"/>
  <c r="M379" i="1"/>
  <c r="L379" i="1" s="1"/>
  <c r="M380" i="1"/>
  <c r="L380" i="1" s="1"/>
  <c r="M381" i="1"/>
  <c r="L381" i="1" s="1"/>
  <c r="M382" i="1"/>
  <c r="L382" i="1" s="1"/>
  <c r="M383" i="1"/>
  <c r="L383" i="1" s="1"/>
  <c r="M384" i="1"/>
  <c r="L384" i="1" s="1"/>
  <c r="M385" i="1"/>
  <c r="L385" i="1" s="1"/>
  <c r="M386" i="1"/>
  <c r="L386" i="1" s="1"/>
  <c r="M387" i="1"/>
  <c r="L387" i="1" s="1"/>
  <c r="M388" i="1"/>
  <c r="L388" i="1" s="1"/>
  <c r="M389" i="1"/>
  <c r="L389" i="1" s="1"/>
  <c r="M390" i="1"/>
  <c r="L390" i="1" s="1"/>
  <c r="M391" i="1"/>
  <c r="L391" i="1" s="1"/>
  <c r="M392" i="1"/>
  <c r="L392" i="1" s="1"/>
  <c r="M393" i="1"/>
  <c r="L393" i="1" s="1"/>
  <c r="M394" i="1"/>
  <c r="L394" i="1" s="1"/>
  <c r="M395" i="1"/>
  <c r="L395" i="1" s="1"/>
  <c r="M396" i="1"/>
  <c r="L396" i="1" s="1"/>
  <c r="M397" i="1"/>
  <c r="L397" i="1" s="1"/>
  <c r="M398" i="1"/>
  <c r="L398" i="1" s="1"/>
  <c r="M399" i="1"/>
  <c r="L399" i="1" s="1"/>
  <c r="M400" i="1"/>
  <c r="L400" i="1" s="1"/>
  <c r="M401" i="1"/>
  <c r="L401" i="1" s="1"/>
  <c r="M402" i="1"/>
  <c r="L402" i="1" s="1"/>
  <c r="M403" i="1"/>
  <c r="L403" i="1" s="1"/>
  <c r="M404" i="1"/>
  <c r="L404" i="1" s="1"/>
  <c r="M405" i="1"/>
  <c r="L405" i="1" s="1"/>
  <c r="M406" i="1"/>
  <c r="L406" i="1" s="1"/>
  <c r="M407" i="1"/>
  <c r="L407" i="1" s="1"/>
  <c r="M408" i="1"/>
  <c r="L408" i="1" s="1"/>
  <c r="M409" i="1"/>
  <c r="L409" i="1" s="1"/>
  <c r="M410" i="1"/>
  <c r="L410" i="1" s="1"/>
  <c r="M411" i="1"/>
  <c r="L411" i="1" s="1"/>
  <c r="M412" i="1"/>
  <c r="L412" i="1" s="1"/>
  <c r="M413" i="1"/>
  <c r="L413" i="1" s="1"/>
  <c r="M414" i="1"/>
  <c r="L414" i="1" s="1"/>
  <c r="M415" i="1"/>
  <c r="L415" i="1" s="1"/>
  <c r="M416" i="1"/>
  <c r="L416" i="1" s="1"/>
  <c r="M417" i="1"/>
  <c r="L417" i="1" s="1"/>
  <c r="M418" i="1"/>
  <c r="L418" i="1" s="1"/>
  <c r="M419" i="1"/>
  <c r="L419" i="1" s="1"/>
  <c r="M423" i="1"/>
  <c r="L423" i="1" s="1"/>
  <c r="M424" i="1"/>
  <c r="L424" i="1" s="1"/>
  <c r="M425" i="1"/>
  <c r="L425" i="1" s="1"/>
  <c r="M426" i="1"/>
  <c r="L426" i="1" s="1"/>
  <c r="M427" i="1"/>
  <c r="L427" i="1" s="1"/>
  <c r="M428" i="1"/>
  <c r="L428" i="1" s="1"/>
  <c r="M429" i="1"/>
  <c r="L429" i="1" s="1"/>
  <c r="M430" i="1"/>
  <c r="L430" i="1" s="1"/>
  <c r="M431" i="1"/>
  <c r="L431" i="1" s="1"/>
  <c r="M432" i="1"/>
  <c r="L432" i="1" s="1"/>
  <c r="M433" i="1"/>
  <c r="L433" i="1" s="1"/>
  <c r="M434" i="1"/>
  <c r="L434" i="1" s="1"/>
  <c r="M435" i="1"/>
  <c r="L435" i="1" s="1"/>
  <c r="M437" i="1"/>
  <c r="L437" i="1" s="1"/>
  <c r="M438" i="1"/>
  <c r="L438" i="1" s="1"/>
  <c r="M439" i="1"/>
  <c r="L439" i="1" s="1"/>
  <c r="M440" i="1"/>
  <c r="L440" i="1" s="1"/>
  <c r="M441" i="1"/>
  <c r="L441" i="1" s="1"/>
  <c r="M442" i="1"/>
  <c r="L442" i="1" s="1"/>
  <c r="M460" i="1"/>
  <c r="L460" i="1" s="1"/>
  <c r="M459" i="1"/>
  <c r="L459" i="1" s="1"/>
  <c r="M458" i="1"/>
  <c r="L458" i="1" s="1"/>
  <c r="M457" i="1"/>
  <c r="L457" i="1" s="1"/>
  <c r="M456" i="1"/>
  <c r="L456" i="1" s="1"/>
  <c r="M455" i="1"/>
  <c r="L455" i="1" s="1"/>
  <c r="M454" i="1"/>
  <c r="L454" i="1" s="1"/>
  <c r="M453" i="1"/>
  <c r="L453" i="1" s="1"/>
  <c r="M461" i="1"/>
  <c r="L461" i="1" s="1"/>
  <c r="M462" i="1"/>
  <c r="L462" i="1" s="1"/>
  <c r="M463" i="1"/>
  <c r="L463" i="1" s="1"/>
  <c r="M464" i="1"/>
  <c r="L464" i="1" s="1"/>
  <c r="M465" i="1"/>
  <c r="L465" i="1" s="1"/>
  <c r="M466" i="1"/>
  <c r="L466" i="1" s="1"/>
  <c r="M467" i="1"/>
  <c r="L467" i="1" s="1"/>
  <c r="M468" i="1"/>
  <c r="L468" i="1" s="1"/>
  <c r="M469" i="1"/>
  <c r="L469" i="1" s="1"/>
  <c r="M470" i="1"/>
  <c r="L470" i="1" s="1"/>
  <c r="M471" i="1"/>
  <c r="L471" i="1" s="1"/>
  <c r="M472" i="1"/>
  <c r="L472" i="1" s="1"/>
  <c r="M473" i="1"/>
  <c r="L473" i="1" s="1"/>
  <c r="M474" i="1"/>
  <c r="L474" i="1" s="1"/>
  <c r="M475" i="1"/>
  <c r="L475" i="1" s="1"/>
  <c r="M476" i="1"/>
  <c r="L476" i="1" s="1"/>
  <c r="M477" i="1"/>
  <c r="L477" i="1" s="1"/>
  <c r="M478" i="1"/>
  <c r="L478" i="1" s="1"/>
  <c r="M479" i="1"/>
  <c r="L479" i="1" s="1"/>
  <c r="M480" i="1"/>
  <c r="L480" i="1" s="1"/>
  <c r="M481" i="1"/>
  <c r="L481" i="1" s="1"/>
  <c r="M482" i="1"/>
  <c r="L482" i="1" s="1"/>
  <c r="M483" i="1"/>
  <c r="L483" i="1" s="1"/>
  <c r="M484" i="1"/>
  <c r="L484" i="1" s="1"/>
  <c r="M485" i="1"/>
  <c r="L485" i="1" s="1"/>
  <c r="M486" i="1"/>
  <c r="L486" i="1" s="1"/>
  <c r="M487" i="1"/>
  <c r="L487" i="1" s="1"/>
  <c r="M488" i="1"/>
  <c r="L488" i="1" s="1"/>
  <c r="M489" i="1"/>
  <c r="L489" i="1" s="1"/>
  <c r="M490" i="1"/>
  <c r="L490" i="1" s="1"/>
  <c r="M491" i="1"/>
  <c r="L491" i="1" s="1"/>
  <c r="M492" i="1"/>
  <c r="L492" i="1" s="1"/>
  <c r="M493" i="1"/>
  <c r="L493" i="1" s="1"/>
  <c r="M494" i="1"/>
  <c r="L494" i="1" s="1"/>
  <c r="M495" i="1"/>
  <c r="L495" i="1" s="1"/>
  <c r="M496" i="1"/>
  <c r="L496" i="1" s="1"/>
  <c r="M497" i="1"/>
  <c r="L497" i="1" s="1"/>
  <c r="M498" i="1"/>
  <c r="L498" i="1" s="1"/>
  <c r="M499" i="1"/>
  <c r="L499" i="1" s="1"/>
  <c r="M500" i="1"/>
  <c r="L500" i="1" s="1"/>
  <c r="M501" i="1"/>
  <c r="L501" i="1" s="1"/>
  <c r="M502" i="1"/>
  <c r="L502" i="1" s="1"/>
  <c r="M503" i="1"/>
  <c r="L503" i="1" s="1"/>
  <c r="M504" i="1"/>
  <c r="L504" i="1" s="1"/>
  <c r="M505" i="1"/>
  <c r="L505" i="1" s="1"/>
  <c r="M506" i="1"/>
  <c r="L506" i="1" s="1"/>
  <c r="M624" i="1"/>
  <c r="L624" i="1" s="1"/>
  <c r="M623" i="1"/>
  <c r="L623" i="1" s="1"/>
  <c r="M622" i="1"/>
  <c r="L622" i="1" s="1"/>
  <c r="M621" i="1"/>
  <c r="L621" i="1" s="1"/>
  <c r="M620" i="1"/>
  <c r="L620" i="1" s="1"/>
  <c r="M619" i="1"/>
  <c r="L619" i="1" s="1"/>
  <c r="M618" i="1"/>
  <c r="L618" i="1" s="1"/>
  <c r="M617" i="1"/>
  <c r="L617" i="1" s="1"/>
  <c r="M616" i="1"/>
  <c r="L616" i="1" s="1"/>
  <c r="M615" i="1"/>
  <c r="L615" i="1" s="1"/>
  <c r="M613" i="1"/>
  <c r="L613" i="1" s="1"/>
  <c r="M625" i="1"/>
  <c r="L625" i="1" s="1"/>
  <c r="M627" i="1"/>
  <c r="L627" i="1" s="1"/>
  <c r="M628" i="1"/>
  <c r="L628" i="1" s="1"/>
  <c r="M629" i="1"/>
  <c r="L629" i="1" s="1"/>
  <c r="M630" i="1"/>
  <c r="L630" i="1" s="1"/>
  <c r="M631" i="1"/>
  <c r="L631" i="1" s="1"/>
  <c r="M632" i="1"/>
  <c r="L632" i="1" s="1"/>
  <c r="M633" i="1"/>
  <c r="L633" i="1" s="1"/>
  <c r="M634" i="1"/>
  <c r="L634" i="1" s="1"/>
  <c r="M635" i="1"/>
  <c r="L635" i="1" s="1"/>
  <c r="M636" i="1"/>
  <c r="L636" i="1" s="1"/>
  <c r="M637" i="1"/>
  <c r="L637" i="1" s="1"/>
  <c r="M639" i="1"/>
  <c r="L639" i="1" s="1"/>
  <c r="M640" i="1"/>
  <c r="L640" i="1" s="1"/>
  <c r="M641" i="1"/>
  <c r="L641" i="1" s="1"/>
  <c r="M642" i="1"/>
  <c r="L642" i="1" s="1"/>
  <c r="M643" i="1"/>
  <c r="L643" i="1" s="1"/>
  <c r="M644" i="1"/>
  <c r="L644" i="1" s="1"/>
  <c r="M645" i="1"/>
  <c r="L645" i="1" s="1"/>
  <c r="M646" i="1"/>
  <c r="L646" i="1" s="1"/>
  <c r="M647" i="1"/>
  <c r="L647" i="1" s="1"/>
  <c r="M648" i="1"/>
  <c r="L648" i="1" s="1"/>
  <c r="M649" i="1"/>
  <c r="L649" i="1" s="1"/>
  <c r="M650" i="1"/>
  <c r="L650" i="1" s="1"/>
  <c r="M651" i="1"/>
  <c r="L651" i="1" s="1"/>
  <c r="M652" i="1"/>
  <c r="L652" i="1" s="1"/>
  <c r="M653" i="1"/>
  <c r="L653" i="1" s="1"/>
  <c r="M654" i="1"/>
  <c r="L654" i="1" s="1"/>
  <c r="M655" i="1"/>
  <c r="L655" i="1" s="1"/>
  <c r="M656" i="1"/>
  <c r="L656" i="1" s="1"/>
  <c r="M657" i="1"/>
  <c r="L657" i="1" s="1"/>
  <c r="M658" i="1"/>
  <c r="L658" i="1" s="1"/>
  <c r="M659" i="1"/>
  <c r="L659" i="1" s="1"/>
  <c r="M660" i="1"/>
  <c r="L660" i="1" s="1"/>
  <c r="M661" i="1"/>
  <c r="L661" i="1" s="1"/>
  <c r="M662" i="1"/>
  <c r="L662" i="1" s="1"/>
  <c r="M663" i="1"/>
  <c r="L663" i="1" s="1"/>
  <c r="M664" i="1"/>
  <c r="L664" i="1" s="1"/>
  <c r="M665" i="1"/>
  <c r="L665" i="1" s="1"/>
  <c r="M666" i="1"/>
  <c r="L666" i="1" s="1"/>
  <c r="M667" i="1"/>
  <c r="L667" i="1" s="1"/>
  <c r="M700" i="1"/>
  <c r="L700" i="1" s="1"/>
  <c r="M699" i="1"/>
  <c r="L699" i="1" s="1"/>
  <c r="M698" i="1"/>
  <c r="L698" i="1" s="1"/>
  <c r="M697" i="1"/>
  <c r="L697" i="1" s="1"/>
  <c r="M696" i="1"/>
  <c r="L696" i="1" s="1"/>
  <c r="M695" i="1"/>
  <c r="L695" i="1" s="1"/>
  <c r="M694" i="1"/>
  <c r="L694" i="1" s="1"/>
  <c r="M693" i="1"/>
  <c r="L693" i="1" s="1"/>
  <c r="M692" i="1"/>
  <c r="L692" i="1" s="1"/>
  <c r="M691" i="1"/>
  <c r="L691" i="1" s="1"/>
  <c r="M690" i="1"/>
  <c r="L690" i="1" s="1"/>
  <c r="M689" i="1"/>
  <c r="L689" i="1" s="1"/>
  <c r="M688" i="1"/>
  <c r="L688" i="1" s="1"/>
  <c r="M687" i="1"/>
  <c r="L687" i="1" s="1"/>
  <c r="M686" i="1"/>
  <c r="L686" i="1" s="1"/>
  <c r="M685" i="1"/>
  <c r="L685" i="1" s="1"/>
  <c r="M684" i="1"/>
  <c r="L684" i="1" s="1"/>
  <c r="M683" i="1"/>
  <c r="L683" i="1" s="1"/>
  <c r="M682" i="1"/>
  <c r="L682" i="1" s="1"/>
  <c r="M681" i="1"/>
  <c r="L681" i="1" s="1"/>
  <c r="M680" i="1"/>
  <c r="L680" i="1" s="1"/>
  <c r="M679" i="1"/>
  <c r="L679" i="1" s="1"/>
  <c r="M676" i="1"/>
  <c r="L676" i="1" s="1"/>
  <c r="M675" i="1"/>
  <c r="L675" i="1" s="1"/>
  <c r="M674" i="1"/>
  <c r="L674" i="1" s="1"/>
  <c r="M673" i="1"/>
  <c r="L673" i="1" s="1"/>
  <c r="M672" i="1"/>
  <c r="L672" i="1" s="1"/>
  <c r="M671" i="1"/>
  <c r="L671" i="1" s="1"/>
  <c r="M670" i="1"/>
  <c r="L670" i="1" s="1"/>
  <c r="M669" i="1"/>
  <c r="L669" i="1" s="1"/>
  <c r="M668" i="1"/>
  <c r="L668" i="1" s="1"/>
  <c r="M770" i="1"/>
  <c r="L770" i="1" s="1"/>
  <c r="M771" i="1"/>
  <c r="L771" i="1" s="1"/>
  <c r="M773" i="1"/>
  <c r="L773" i="1" s="1"/>
  <c r="M772" i="1"/>
  <c r="L772" i="1" s="1"/>
  <c r="M626" i="1"/>
  <c r="L775" i="1" l="1"/>
  <c r="L27" i="1" s="1"/>
</calcChain>
</file>

<file path=xl/sharedStrings.xml><?xml version="1.0" encoding="utf-8"?>
<sst xmlns="http://schemas.openxmlformats.org/spreadsheetml/2006/main" count="3113" uniqueCount="1315">
  <si>
    <t>Export Customers Minimum Order £300.00.</t>
  </si>
  <si>
    <t>Standard Notebook Spinner</t>
  </si>
  <si>
    <t>Multi-Format Notebook Spinner</t>
  </si>
  <si>
    <t>Pocket Counter Spinner</t>
  </si>
  <si>
    <t>Notebook/Pocket Counterpack</t>
  </si>
  <si>
    <t>Merchandising</t>
  </si>
  <si>
    <t>Unit Cost</t>
  </si>
  <si>
    <t>Black Artisan Notebook</t>
  </si>
  <si>
    <t>Pink Artisan Notebook</t>
  </si>
  <si>
    <t>Red Artisan Notebook</t>
  </si>
  <si>
    <t>Orange Artisan Notebook</t>
  </si>
  <si>
    <t>Turquoise Artisan Notebook</t>
  </si>
  <si>
    <t>Purple Artisan Notebook</t>
  </si>
  <si>
    <t>Spring Green Artisan Notebook</t>
  </si>
  <si>
    <t>Baby Pink Artisan Notebook</t>
  </si>
  <si>
    <t>Mid Blue Artisan Notebook</t>
  </si>
  <si>
    <t>WGA55</t>
  </si>
  <si>
    <t>WGA56</t>
  </si>
  <si>
    <t>IC32</t>
  </si>
  <si>
    <t>WGA57</t>
  </si>
  <si>
    <t>WGA58</t>
  </si>
  <si>
    <t>KL20</t>
  </si>
  <si>
    <t>WGA59</t>
  </si>
  <si>
    <t>WGA60</t>
  </si>
  <si>
    <t>WGA61</t>
  </si>
  <si>
    <t>WGA62</t>
  </si>
  <si>
    <t>WGA64</t>
  </si>
  <si>
    <t>Customer A/C:</t>
  </si>
  <si>
    <t>Delivery Address:</t>
  </si>
  <si>
    <t>Account Name:</t>
  </si>
  <si>
    <r>
      <t xml:space="preserve">UK Customers </t>
    </r>
    <r>
      <rPr>
        <sz val="11"/>
        <color indexed="8"/>
        <rFont val="Calibri"/>
        <family val="2"/>
      </rPr>
      <t>Minimum Order £75.00. Carriage £7.50</t>
    </r>
  </si>
  <si>
    <t>Products in Gift Catalogue order</t>
  </si>
  <si>
    <t>John Singer Sargent: Carnation, Lily, Lily, Rose</t>
  </si>
  <si>
    <t>ISBN</t>
  </si>
  <si>
    <t xml:space="preserve">UKRP net </t>
  </si>
  <si>
    <t xml:space="preserve">Eddie Sharam: Cthulhu Rising </t>
  </si>
  <si>
    <t>Susannah Peacock: Zoo</t>
  </si>
  <si>
    <t>Gerritt Vandersyde: Flamingoes</t>
  </si>
  <si>
    <t xml:space="preserve">Paul Klee: Landscape with Yellow Birds  </t>
  </si>
  <si>
    <t>Ballet Dancer</t>
  </si>
  <si>
    <t>Gibson Les Paul Guitar, Red Sunburst</t>
  </si>
  <si>
    <t xml:space="preserve">Bodleian Libraries: Hobbies and Pastimes Bookshelves </t>
  </si>
  <si>
    <t>Bodleian Libraries: High Jinks Bookshelves</t>
  </si>
  <si>
    <t xml:space="preserve">William Morris: Compton </t>
  </si>
  <si>
    <t>Bodleian Libraries: Hobbies &amp; Pastimes Bookshelves</t>
  </si>
  <si>
    <t xml:space="preserve">Josephine Wall: Daughter of the Deep </t>
  </si>
  <si>
    <t xml:space="preserve">Moomin: The Dangerous Journey </t>
  </si>
  <si>
    <t>Claude Monet: Bridge over a Pond of Water Lilies</t>
  </si>
  <si>
    <t>Hiroshige: Twilight Hill</t>
  </si>
  <si>
    <t>Classic Book Cover</t>
  </si>
  <si>
    <t>Inspired by Alice in Wonderland</t>
  </si>
  <si>
    <t>Vermeer: Girl with a Pearl Earring</t>
  </si>
  <si>
    <t>Arthur Rackham: Alice in Wonderland Tea Party</t>
  </si>
  <si>
    <t>British Library: Rybaiyat of Omar Khayyam</t>
  </si>
  <si>
    <t>British Library: John Tenniel, Alice in Wonderland</t>
  </si>
  <si>
    <t>Gustav Klimt: The Virgin</t>
  </si>
  <si>
    <t>Anne Stokes: Blue Moon</t>
  </si>
  <si>
    <t>Alphonse Mucha: Reverie</t>
  </si>
  <si>
    <t>Paul Klee: Landscape with Yellow Birds</t>
  </si>
  <si>
    <t>Elena Goryachkina: Sophia and the Unicorn</t>
  </si>
  <si>
    <t>Gustav Klimt: Water Serpents I</t>
  </si>
  <si>
    <t>Gibson Les Paul Guitar: Sunburst Red</t>
  </si>
  <si>
    <t>Hieronymus Bosch: The Garden of Earthly Delights</t>
  </si>
  <si>
    <t>Gold Sugar Skull</t>
  </si>
  <si>
    <t xml:space="preserve">Gustav Klimt: The Kiss </t>
  </si>
  <si>
    <t>Gustav Klimt: Three Ages of Woman</t>
  </si>
  <si>
    <t>John Tenniel: Alice in Wonderland</t>
  </si>
  <si>
    <t>Standard discount (UK)</t>
  </si>
  <si>
    <t>Use for calculation</t>
  </si>
  <si>
    <t>Customer PO:</t>
  </si>
  <si>
    <t>FTER07</t>
  </si>
  <si>
    <t>Hokusai: Great Wave</t>
  </si>
  <si>
    <t>Joseph Sankar: Dragon's Eye</t>
  </si>
  <si>
    <t>Aimee Stewart: A Stitch in Time Bookshelves</t>
  </si>
  <si>
    <t>Aimee Stewart: Museum Bookshelves</t>
  </si>
  <si>
    <t>Aimee Stewart: Garden Bookshelves</t>
  </si>
  <si>
    <t>Aimee Stewart: Treasure Hunt Bookshelves</t>
  </si>
  <si>
    <t>Anne Stokes: Once Upon a Time</t>
  </si>
  <si>
    <t>Anne Stokes: Ascendance</t>
  </si>
  <si>
    <t>Paul Klee: Redgreen &amp; Violet-Yellow Rhythms</t>
  </si>
  <si>
    <t>Van Gogh: Wheat Field with Cypresses</t>
  </si>
  <si>
    <t>Moomin Love</t>
  </si>
  <si>
    <t>Josephine Wall: One Hundred Years</t>
  </si>
  <si>
    <t>Josephine Wall: Mer Fairy</t>
  </si>
  <si>
    <t>Josephine Wall: Aquarius</t>
  </si>
  <si>
    <t>Charles Coleman: Apple Blossoms</t>
  </si>
  <si>
    <t>Rudyard Kipling: The Cat that Walked by Himself</t>
  </si>
  <si>
    <t>Nel Whatmore: A Million Shades</t>
  </si>
  <si>
    <t>Nel Whatmore: Up, Up and Away</t>
  </si>
  <si>
    <t>Grimm's Fairy Tales: Winking Owl</t>
  </si>
  <si>
    <t>Gustav Klimt: Adele Bloch Bauer I</t>
  </si>
  <si>
    <t>Gustav Klimt: Mäda Primavesi</t>
  </si>
  <si>
    <t>Klimt: Portrait of Baroness Elisabeth Bachofen-Echt</t>
  </si>
  <si>
    <t>Gustav Klimt: Serena Pulitzer Lederer</t>
  </si>
  <si>
    <t>Harry Clarke: Sea Fever</t>
  </si>
  <si>
    <t>Golden Buddha</t>
  </si>
  <si>
    <t>William Morris: Wallflower</t>
  </si>
  <si>
    <t>George Kossiakoff: St Vasili, Moscow</t>
  </si>
  <si>
    <t>Koloman Moser: Art Nouveau Fashion</t>
  </si>
  <si>
    <t>Japanese Dancers Wearing Traditional Kimonos</t>
  </si>
  <si>
    <t>Ashmolean: Embroidered Hanging with Peacock</t>
  </si>
  <si>
    <t>FTER78</t>
  </si>
  <si>
    <t>Packs of 6</t>
  </si>
  <si>
    <t>KL18</t>
  </si>
  <si>
    <t>WGA43</t>
  </si>
  <si>
    <t>WGA44</t>
  </si>
  <si>
    <t>WGA45</t>
  </si>
  <si>
    <t>WGA46</t>
  </si>
  <si>
    <t>WGA47</t>
  </si>
  <si>
    <t>WGA48</t>
  </si>
  <si>
    <t>KL19</t>
  </si>
  <si>
    <t>Mucha: Monaco Montecarlo</t>
  </si>
  <si>
    <t>MUC32</t>
  </si>
  <si>
    <t>WGA49</t>
  </si>
  <si>
    <t>Hiroshige: Sea at Satta</t>
  </si>
  <si>
    <t>WGA24</t>
  </si>
  <si>
    <t>Monet: Water Lilies</t>
  </si>
  <si>
    <t>WGA25</t>
  </si>
  <si>
    <t>KL04</t>
  </si>
  <si>
    <t>FTER75</t>
  </si>
  <si>
    <t xml:space="preserve">Lesley Anne Ivory: Phuan on a Chinese Carpet </t>
  </si>
  <si>
    <t>IC07</t>
  </si>
  <si>
    <t xml:space="preserve">Hokusai: The Great Wave </t>
  </si>
  <si>
    <t>Standard disc. (Export)</t>
  </si>
  <si>
    <t>GIFT ORDER FORM</t>
  </si>
  <si>
    <t>Alphonse Mucha: Monaco Monte Carlo</t>
  </si>
  <si>
    <t>FTER01</t>
  </si>
  <si>
    <t>FTER04</t>
  </si>
  <si>
    <t>Tiffany: Red Flowers</t>
  </si>
  <si>
    <t>Telephone:</t>
  </si>
  <si>
    <t>Fax:</t>
  </si>
  <si>
    <t>Contact:</t>
  </si>
  <si>
    <t>Email:</t>
  </si>
  <si>
    <t>WGA35</t>
  </si>
  <si>
    <t>Lesley Anne Ivory: Blossom</t>
  </si>
  <si>
    <t>Michelangelo: Creation Hands</t>
  </si>
  <si>
    <t>Van Gogh: Café Terrace</t>
  </si>
  <si>
    <t>WGA50</t>
  </si>
  <si>
    <t>Alhambra Palace Tiles</t>
  </si>
  <si>
    <t>WGA52</t>
  </si>
  <si>
    <t>WGA53</t>
  </si>
  <si>
    <t>WGA54</t>
  </si>
  <si>
    <t>FDC01</t>
  </si>
  <si>
    <t>KL01</t>
  </si>
  <si>
    <t>KL02</t>
  </si>
  <si>
    <t>Greeting Cards (6)</t>
  </si>
  <si>
    <t>We Can Do It! Poster</t>
  </si>
  <si>
    <t>Agent:</t>
  </si>
  <si>
    <t>Nielsen: Crinoline &amp; Lace</t>
  </si>
  <si>
    <t>Mucha: Cowslip</t>
  </si>
  <si>
    <t>Erté:  Starstruck</t>
  </si>
  <si>
    <t>Standard Journal</t>
  </si>
  <si>
    <t>Pocket Book</t>
  </si>
  <si>
    <t>Sketch Book</t>
  </si>
  <si>
    <t>Status</t>
  </si>
  <si>
    <t>FT code</t>
  </si>
  <si>
    <t>UKRP inc VAT</t>
  </si>
  <si>
    <t>Format</t>
  </si>
  <si>
    <t>Qty</t>
  </si>
  <si>
    <t>Total</t>
  </si>
  <si>
    <t>Format (in 6s)</t>
  </si>
  <si>
    <t xml:space="preserve">Hiroshige: Sea at Satta </t>
  </si>
  <si>
    <t>FDC02</t>
  </si>
  <si>
    <t>Jean &amp; Ron Henry: The Queen of the Fairies</t>
  </si>
  <si>
    <t>FDC03</t>
  </si>
  <si>
    <t>FTER08</t>
  </si>
  <si>
    <t>WGA11</t>
  </si>
  <si>
    <t>WGA13</t>
  </si>
  <si>
    <t>WGA14</t>
  </si>
  <si>
    <t>Edgar Degas: The Star</t>
  </si>
  <si>
    <t>WGA17</t>
  </si>
  <si>
    <t>WGA18</t>
  </si>
  <si>
    <t>Steampunk</t>
  </si>
  <si>
    <t>Tiffany: Cypress and Lilies</t>
  </si>
  <si>
    <t>Hokusai: The Great Wave</t>
  </si>
  <si>
    <t>Tiffany:  Magnolia Tree</t>
  </si>
  <si>
    <t xml:space="preserve">William Morris: Rose </t>
  </si>
  <si>
    <t xml:space="preserve">Grant Wood: American Gothic </t>
  </si>
  <si>
    <t>Delivery date:</t>
  </si>
  <si>
    <t>6 Melbray Mews, Fulham, London SW6 3NS, UK</t>
  </si>
  <si>
    <t>Tel: +44 (0)20 7751 9650</t>
  </si>
  <si>
    <t>sales@flametreepublishing.com</t>
  </si>
  <si>
    <t>FLAME TREE PUBLISHING LTD</t>
  </si>
  <si>
    <t>Terms and Conditions apply (see catalogue)</t>
  </si>
  <si>
    <t>FIRM SALE ONLY</t>
  </si>
  <si>
    <t>Josephine Wall: Daughter of the Deep</t>
  </si>
  <si>
    <t xml:space="preserve">Hokusai: Great Wave </t>
  </si>
  <si>
    <t>Lesley Anne Ivory: Gabrielle and the Nouveau Poster</t>
  </si>
  <si>
    <t>IC17</t>
  </si>
  <si>
    <t>William Morris: Acanthus</t>
  </si>
  <si>
    <t>Title</t>
  </si>
  <si>
    <t>CQ</t>
  </si>
  <si>
    <t>Susannah Peacock: Princess and the Pea</t>
  </si>
  <si>
    <t xml:space="preserve">Klimt: Tree of Life </t>
  </si>
  <si>
    <t>Gibson Black Les Paul Guitar</t>
  </si>
  <si>
    <t>Peacock in Blue &amp; Green</t>
  </si>
  <si>
    <t>Van Gogh Almond Blossom</t>
  </si>
  <si>
    <t>FTAB 01</t>
  </si>
  <si>
    <t>Address Book</t>
  </si>
  <si>
    <t>FTAB 02</t>
  </si>
  <si>
    <t>KL05</t>
  </si>
  <si>
    <t>KL07</t>
  </si>
  <si>
    <t>MUC02</t>
  </si>
  <si>
    <t>MUC03</t>
  </si>
  <si>
    <t>MUC06</t>
  </si>
  <si>
    <t>Mucha: The Times of the Day</t>
  </si>
  <si>
    <t>MUC09</t>
  </si>
  <si>
    <t>Mucha: Spring</t>
  </si>
  <si>
    <t>MUC11</t>
  </si>
  <si>
    <t>MUC12</t>
  </si>
  <si>
    <t>Edgar Degas: The Rehearsal</t>
  </si>
  <si>
    <t>WGA02</t>
  </si>
  <si>
    <t>WGA08</t>
  </si>
  <si>
    <t>WGA10</t>
  </si>
  <si>
    <t>1000-piece jigsaws</t>
  </si>
  <si>
    <t>Circuitboard Green</t>
  </si>
  <si>
    <t>Jean &amp; Ron Henry: Fairy Story</t>
  </si>
  <si>
    <t>William Morris: Compton</t>
  </si>
  <si>
    <t>Lesley Anne Ivory: Phuan on a Chinese Carpet</t>
  </si>
  <si>
    <t>Heath Robinson: The Ideal Home</t>
  </si>
  <si>
    <t>Sam Hadley: Golden Pavilion</t>
  </si>
  <si>
    <t>L.S. Lowry: Coming from the Mill</t>
  </si>
  <si>
    <t xml:space="preserve">Gaudi (inspired by): Mosaic </t>
  </si>
  <si>
    <t>We Can Do it Poster</t>
  </si>
  <si>
    <t>The Mask of Tutankhamun</t>
  </si>
  <si>
    <t xml:space="preserve">Fitzwilliam Museum: Iznik tile </t>
  </si>
  <si>
    <t>Egon Schiele: Seated Woman</t>
  </si>
  <si>
    <t>London by Lamplight</t>
  </si>
  <si>
    <t>FTER13</t>
  </si>
  <si>
    <t>FTER23</t>
  </si>
  <si>
    <t>FTER27</t>
  </si>
  <si>
    <t>FTER41</t>
  </si>
  <si>
    <t>FTER45</t>
  </si>
  <si>
    <t>Nel Whatmore: Tender Loving Care</t>
  </si>
  <si>
    <t>Circuit Board Blue</t>
  </si>
  <si>
    <t>Alec Shanks: Costume Design</t>
  </si>
  <si>
    <t>Anne Stokes: Only Love Remains</t>
  </si>
  <si>
    <t>Charles Gesmar: Chorus Line</t>
  </si>
  <si>
    <t>Josephine Wall: Joie de Vivre</t>
  </si>
  <si>
    <t xml:space="preserve">Jean &amp; Ron Henry: Moon Maiden </t>
  </si>
  <si>
    <t>Edvard Munch: The Scream</t>
  </si>
  <si>
    <t>Anne Stokes: Oriental Dragon</t>
  </si>
  <si>
    <t>Wilhelm Lizst: Magnolia Tree</t>
  </si>
  <si>
    <t>Paul Berthon: L'Ermitage</t>
  </si>
  <si>
    <t>Degas: The Star</t>
  </si>
  <si>
    <t>Circuit Board Green</t>
  </si>
  <si>
    <t>Josephine Wall: Soul of a Unicorn</t>
  </si>
  <si>
    <t>Dolly Tree: Teddie Garrard</t>
  </si>
  <si>
    <t>Steampunk Mannequin</t>
  </si>
  <si>
    <t xml:space="preserve">Josephine Wall: Joie de Vivre </t>
  </si>
  <si>
    <t>Hiroshige: Meguro</t>
  </si>
  <si>
    <t>Vintage Postcards</t>
  </si>
  <si>
    <t>Tiffany: Trellised Rambler Roses</t>
  </si>
  <si>
    <t>Jean &amp; Ron Henry: Moon Maiden</t>
  </si>
  <si>
    <t>Octavio Ocampo: Colomba</t>
  </si>
  <si>
    <t>Jean and Ron Henry: Fairy Story</t>
  </si>
  <si>
    <t>Hiroshige: Plum Garden</t>
  </si>
  <si>
    <t>Hiroshige: The Sea at Satta</t>
  </si>
  <si>
    <t>Tiffany: Standing Peacock</t>
  </si>
  <si>
    <t xml:space="preserve">Tiffany: Oriental Poppy </t>
  </si>
  <si>
    <t>Tiffany: Displaying Peacock</t>
  </si>
  <si>
    <t>Klimt: The Kiss</t>
  </si>
  <si>
    <t>Dolly Tree: The Beauty Spot</t>
  </si>
  <si>
    <t>Casino de Paris</t>
  </si>
  <si>
    <t>Anne Stokes: Dragonkin</t>
  </si>
  <si>
    <t>Mucha: Reverie</t>
  </si>
  <si>
    <t xml:space="preserve">Mucha: Summer </t>
  </si>
  <si>
    <t>Midnight Follies</t>
  </si>
  <si>
    <t>Owen Jones: Alhambra Ceiling</t>
  </si>
  <si>
    <t>Alhambra Tile</t>
  </si>
  <si>
    <t>Mucha: The Arts, Dance</t>
  </si>
  <si>
    <t>Terry Pastor: Marilyn Glitter</t>
  </si>
  <si>
    <t>Stock</t>
  </si>
  <si>
    <t>Josephine Wall: Virgo</t>
  </si>
  <si>
    <t>Octavio Ocampo: Simposium de Mariposas</t>
  </si>
  <si>
    <t>Beverlie Manson: Fairy at Moonlight</t>
  </si>
  <si>
    <t>Turkish Wall Tiles</t>
  </si>
  <si>
    <t>Tiffany: Parrots Transom</t>
  </si>
  <si>
    <t>Alhambra Palace</t>
  </si>
  <si>
    <t>Gaudi (inspired by): Mosaic</t>
  </si>
  <si>
    <t xml:space="preserve">Steampunk Lady </t>
  </si>
  <si>
    <t>Mucha: Monaco Monte Carlo</t>
  </si>
  <si>
    <t>Gibson Les Paul Black Guitar</t>
  </si>
  <si>
    <t xml:space="preserve">William Morris: Acanthus </t>
  </si>
  <si>
    <t>Arthur Rackham: Alice in Wonderland</t>
  </si>
  <si>
    <t>Gold Artisan Notebook</t>
  </si>
  <si>
    <t>Grey Artisan Notebook</t>
  </si>
  <si>
    <t>WGA65</t>
  </si>
  <si>
    <t>WGA66</t>
  </si>
  <si>
    <t>WGA67</t>
  </si>
  <si>
    <t>WGA68</t>
  </si>
  <si>
    <t>WGA69</t>
  </si>
  <si>
    <t>WGA70</t>
  </si>
  <si>
    <t>L.S. Lowry: Market Scene</t>
  </si>
  <si>
    <t>L.S. Lowry: Yachts</t>
  </si>
  <si>
    <t>L.S. Lowry: Going to Work</t>
  </si>
  <si>
    <t>PO Creation Date:</t>
  </si>
  <si>
    <t>Order Total:</t>
  </si>
  <si>
    <t>Aimee Stewart: Fantastic Voyage</t>
  </si>
  <si>
    <t>Vincent van Gogh: Almond Blossom</t>
  </si>
  <si>
    <t>R. Crumb: Who's Afraid of Robert Crumb?</t>
  </si>
  <si>
    <t>Frida Kahlo Pink</t>
  </si>
  <si>
    <t>Pale Mint Green Artisan Notebook</t>
  </si>
  <si>
    <t>Duck Egg Blue Artisan Notebook</t>
  </si>
  <si>
    <t>Jasmine Becket-Griffith: Peppermint Dragonling</t>
  </si>
  <si>
    <t>Frida Kahlo Blue</t>
  </si>
  <si>
    <t>Bodleian Libraries: Girls Adventure Book</t>
  </si>
  <si>
    <t>Vincent van Gogh: Small Pear Tree in Blossom</t>
  </si>
  <si>
    <t>Vittorio Zecchin: Princesses from A Thousand and One Nights</t>
  </si>
  <si>
    <t>Anne Stokes: Dragon Mage</t>
  </si>
  <si>
    <t>Jasmine Becket-Griffith: Seashell Princess</t>
  </si>
  <si>
    <t>Gustave Courbet: The Calm Sea</t>
  </si>
  <si>
    <t>Bodleian Libraries: Boys Adventure Book</t>
  </si>
  <si>
    <t>Beryl Cook: Dogs</t>
  </si>
  <si>
    <t>Moomin: Cover of Finn Family Moomintroll</t>
  </si>
  <si>
    <t>Anne Stokes: Hidden Depths</t>
  </si>
  <si>
    <t>Frida Kahlo Yellow</t>
  </si>
  <si>
    <t>Nel Whatmore: Beautiful Reflections</t>
  </si>
  <si>
    <t>Vittorio Zecchin: Princesses in the Garden from from A Thousand and One Nights</t>
  </si>
  <si>
    <t>R. Crumb: Fritz the Cat</t>
  </si>
  <si>
    <t>Gustav Klimt: Adele Bloch-Bauer I</t>
  </si>
  <si>
    <t>Vincent van Gogh: Wheat Field with Cypresses</t>
  </si>
  <si>
    <t>Kerem Beyit: Black Dragon</t>
  </si>
  <si>
    <t>WGA71</t>
  </si>
  <si>
    <t>WGA72</t>
  </si>
  <si>
    <t>Leonardo da Vinci: Vitruvian Man</t>
  </si>
  <si>
    <t>WGA73</t>
  </si>
  <si>
    <t>John Tenniel: Alice &amp; the Caterpillar</t>
  </si>
  <si>
    <t>WGA74</t>
  </si>
  <si>
    <t>Gustav Klimt: Water Serpents</t>
  </si>
  <si>
    <t>WGA75</t>
  </si>
  <si>
    <t>WGA76</t>
  </si>
  <si>
    <t>WGA77</t>
  </si>
  <si>
    <t>WGA78</t>
  </si>
  <si>
    <t>WGA79</t>
  </si>
  <si>
    <t>WGA80</t>
  </si>
  <si>
    <t>WGA81</t>
  </si>
  <si>
    <t>WGA82</t>
  </si>
  <si>
    <t>WGA83</t>
  </si>
  <si>
    <t>WGA84</t>
  </si>
  <si>
    <t>Autumn Leaves (Art Nouveau)</t>
  </si>
  <si>
    <t>WGA85</t>
  </si>
  <si>
    <t>John Tenniel: Alice and the Cheshire Cat</t>
  </si>
  <si>
    <t>WGA86</t>
  </si>
  <si>
    <t>WGA87</t>
  </si>
  <si>
    <t>Vittorio Zecchin: Princesses in the Garden from A Thousand and One Nights</t>
  </si>
  <si>
    <t>WGA88</t>
  </si>
  <si>
    <t>Josephine Wall: The Enchantment</t>
  </si>
  <si>
    <t>The British Library: Hans Christian Andersen, A Figure Walking up a Staircase</t>
  </si>
  <si>
    <t>Beryl Cook: Going Out</t>
  </si>
  <si>
    <t>Catrin Welz-Stein: Chasing the Moon</t>
  </si>
  <si>
    <t>Aimee Stewart: A Stitch in Time Bookshelf</t>
  </si>
  <si>
    <t>Mucha: Study for Documents Décoratifs Plate 12</t>
  </si>
  <si>
    <t>National Galleries of Scotland: Robert Burns: The Hunt</t>
  </si>
  <si>
    <t>Moomin and Snorkmaiden from Finn Family Moomintroll</t>
  </si>
  <si>
    <t>Beryl Cook: Good Times</t>
  </si>
  <si>
    <t>Angela Harding: March Owl</t>
  </si>
  <si>
    <t>Gustav Klimt: Adele Bloch-Bauer</t>
  </si>
  <si>
    <t>Wilhlm List: Magnolia Tree</t>
  </si>
  <si>
    <t>Nel Whatmore: Up Up and Away</t>
  </si>
  <si>
    <t>Eddie Sharam: Cthulhu Rising</t>
  </si>
  <si>
    <t>Lilac Artisan Notebook</t>
  </si>
  <si>
    <t>Metallic Blue Artisan Notebooks</t>
  </si>
  <si>
    <t>Tilly Willis: By the Beach</t>
  </si>
  <si>
    <t>Vincent van Gogh: Flowering Almond Branch in a Glass with a Book</t>
  </si>
  <si>
    <t>Jean-Honore Fragonard: Young Girl Reading</t>
  </si>
  <si>
    <t>Janine Partington: Copper Foil Tree</t>
  </si>
  <si>
    <t>Angela Harding: Rathlin Hares</t>
  </si>
  <si>
    <t>Kerem Beyit: Mama Leaf Dragon</t>
  </si>
  <si>
    <t>Este MacLeod: Three Starlings</t>
  </si>
  <si>
    <t>Claude Monet: The Poplars</t>
  </si>
  <si>
    <t>Vincent van Gogh: Starry Night</t>
  </si>
  <si>
    <t>Chris Pendleton: Barn Owl</t>
  </si>
  <si>
    <t>Claude Monet: Bridge Over a Pond for Water Lilies</t>
  </si>
  <si>
    <t>Set of 3 Mini Notebooks</t>
  </si>
  <si>
    <t>Japanese Woodblock Mini Notebook Collection</t>
  </si>
  <si>
    <t>FTNBP01</t>
  </si>
  <si>
    <t>FTNBP02</t>
  </si>
  <si>
    <t>FTNBP03</t>
  </si>
  <si>
    <t>FTNBP04</t>
  </si>
  <si>
    <t>FTNBP05</t>
  </si>
  <si>
    <t>FTNBP06</t>
  </si>
  <si>
    <t>Vincent van Gogh Mini Notebook Collection</t>
  </si>
  <si>
    <t>Gustav Klimt Mini Notebook Collection</t>
  </si>
  <si>
    <t>Bodleian Libraries Mini Notebook Collection</t>
  </si>
  <si>
    <t>William Morris Mini Notebook Collection</t>
  </si>
  <si>
    <t>Alice in Wonderland Mini Notebook Collection</t>
  </si>
  <si>
    <t xml:space="preserve">Kew Gardens' Marianne North: Honeyflowers and Honeysuckers	</t>
  </si>
  <si>
    <t>Gustav Klimt: Poppy Field</t>
  </si>
  <si>
    <t>Angela Harding: The Common</t>
  </si>
  <si>
    <t>Vincent van Gogh: Bedroom at Arles</t>
  </si>
  <si>
    <t>Annie Soudain: Midsummer Morning</t>
  </si>
  <si>
    <t>Nel Whatmore: Love For My Garden</t>
  </si>
  <si>
    <t>Louis Comfort Tiffany: Displaying Peacock</t>
  </si>
  <si>
    <t>Vincent van Gogh: Wheatfield with Cypress</t>
  </si>
  <si>
    <t>Mahogany Artisan Notebook</t>
  </si>
  <si>
    <t>Teal Artisan Notebook</t>
  </si>
  <si>
    <t>Racing Green Artisan Notebook</t>
  </si>
  <si>
    <t>Sunny Yellow Artisan Notebook</t>
  </si>
  <si>
    <t>FTPE16</t>
  </si>
  <si>
    <t>FTPE17</t>
  </si>
  <si>
    <t>FTPE18</t>
  </si>
  <si>
    <t>FTPE19</t>
  </si>
  <si>
    <t>Artisan A6 Pocket Notebooks</t>
  </si>
  <si>
    <t>Red Artisan Pocket Notebook</t>
  </si>
  <si>
    <t>Purple Artisan Pocket Notebook</t>
  </si>
  <si>
    <t>Black Artisan Pocket Notebook</t>
  </si>
  <si>
    <t>Turquoise Artisan Pocket Notebook</t>
  </si>
  <si>
    <t>Mid-Blue Artisan Pocket Notebook</t>
  </si>
  <si>
    <t>Pink Artisan Pocket Notebook</t>
  </si>
  <si>
    <t>FTPF01</t>
  </si>
  <si>
    <t>FTPF02</t>
  </si>
  <si>
    <t>FTPF03</t>
  </si>
  <si>
    <t>FTPF04</t>
  </si>
  <si>
    <t>FTPF05</t>
  </si>
  <si>
    <t>FTPF06</t>
  </si>
  <si>
    <t xml:space="preserve">Kew Gardens' Marianne North: Honeyflowers and Honeysuckers </t>
  </si>
  <si>
    <t xml:space="preserve">Vincent van Gogh: Bedroom at Arles </t>
  </si>
  <si>
    <t>Angela Harding: Fishing Otter</t>
  </si>
  <si>
    <t>Kew Gardens' Marianne North: Foliage and Flowers</t>
  </si>
  <si>
    <t xml:space="preserve">Ashmolean: Cranes, Cycads and Wisteria </t>
  </si>
  <si>
    <t>Janine Partington: Copper Foil Meadow Scene</t>
  </si>
  <si>
    <t>Bodleian Libraries: Book Spines Great Girls</t>
  </si>
  <si>
    <t>IA London: Beautiful Decay</t>
  </si>
  <si>
    <t>Bodleian Libraries: Book Spines Boys' Sports</t>
  </si>
  <si>
    <t>Claude Monet: Roman Road at Bordighera</t>
  </si>
  <si>
    <t>Moomins on the Riviera</t>
  </si>
  <si>
    <t>Ashmolean Museum: Paolo Uccelo: The Hunt</t>
  </si>
  <si>
    <t>Nel Whatmore: Love for My Garden</t>
  </si>
  <si>
    <t>Patchwork Quilt</t>
  </si>
  <si>
    <t>Bruce Pennington: The Green Brain</t>
  </si>
  <si>
    <t>Constantinople Silver</t>
  </si>
  <si>
    <t>Chen Chun: Garden Flowers</t>
  </si>
  <si>
    <t>Claude Monet: Wild Poppies, near Argenteuil</t>
  </si>
  <si>
    <t>Janine Partington: Copper Foil Spring Rabbits</t>
  </si>
  <si>
    <t>Tate: Venice, the Bridge of Sighs by J.M.W. Turner</t>
  </si>
  <si>
    <t>Uematsu Hobi: Box Decorated with Chrysanthemums</t>
  </si>
  <si>
    <t>FTNB240</t>
  </si>
  <si>
    <t>FTNB241</t>
  </si>
  <si>
    <t>FTNB242</t>
  </si>
  <si>
    <t>FTNB243</t>
  </si>
  <si>
    <t>FTNB244</t>
  </si>
  <si>
    <t>FTNB245</t>
  </si>
  <si>
    <t>FTNB246</t>
  </si>
  <si>
    <t>FTNB247</t>
  </si>
  <si>
    <t>FTNB248</t>
  </si>
  <si>
    <t>FTNB249</t>
  </si>
  <si>
    <t>FTNB250</t>
  </si>
  <si>
    <t>FTNB251</t>
  </si>
  <si>
    <t>FTNB252</t>
  </si>
  <si>
    <t>FTNB253</t>
  </si>
  <si>
    <t>FTNB254</t>
  </si>
  <si>
    <t>FTNB255</t>
  </si>
  <si>
    <t>FTNB256</t>
  </si>
  <si>
    <t>FTNB257</t>
  </si>
  <si>
    <t>FTNB258</t>
  </si>
  <si>
    <t>FTNB259</t>
  </si>
  <si>
    <t>FTNB260</t>
  </si>
  <si>
    <t>FTNB261</t>
  </si>
  <si>
    <t>FTNB262</t>
  </si>
  <si>
    <t>FTNB263</t>
  </si>
  <si>
    <t>William Morris: Seaweed</t>
  </si>
  <si>
    <t>Blank Notebooks</t>
  </si>
  <si>
    <t>FTNBB01</t>
  </si>
  <si>
    <t>FTNBB02</t>
  </si>
  <si>
    <t>FTNBB03</t>
  </si>
  <si>
    <t>FTNBB04</t>
  </si>
  <si>
    <t>FTNBB05</t>
  </si>
  <si>
    <t>FTNBB06</t>
  </si>
  <si>
    <t>FTNBB07</t>
  </si>
  <si>
    <t>FTNBB08</t>
  </si>
  <si>
    <t>Vincent van Gogh: Café Terrace</t>
  </si>
  <si>
    <t>Gustav Klimt: The Kiss</t>
  </si>
  <si>
    <t>Claude Monet: Bridge over a Pond for Waterlilies</t>
  </si>
  <si>
    <t>Johannes Vermeer: Girl with a Pearl Earring</t>
  </si>
  <si>
    <t>FTPB100</t>
  </si>
  <si>
    <t>Johannes Vermeer: Girl With a Pearl Earring</t>
  </si>
  <si>
    <t>Claude Monet: Bridge over a Pond for Water Lilies</t>
  </si>
  <si>
    <t>William Morris: Compton Wallpaper</t>
  </si>
  <si>
    <t>Charles Coleman: Apple Blossom</t>
  </si>
  <si>
    <t>WGA89</t>
  </si>
  <si>
    <t>WGA90</t>
  </si>
  <si>
    <t>WGA91</t>
  </si>
  <si>
    <t>WGA92</t>
  </si>
  <si>
    <t>WGA93</t>
  </si>
  <si>
    <t>WGA94</t>
  </si>
  <si>
    <t>WGA95</t>
  </si>
  <si>
    <t>WGA96</t>
  </si>
  <si>
    <t>WGA97</t>
  </si>
  <si>
    <t>WGA98</t>
  </si>
  <si>
    <t>WGA99</t>
  </si>
  <si>
    <t>WGA100</t>
  </si>
  <si>
    <t>Rudyard Kipling: The Cat that Walked by Himelf</t>
  </si>
  <si>
    <t>FTNBP07</t>
  </si>
  <si>
    <t>FTNBP08</t>
  </si>
  <si>
    <t>FTNBP09</t>
  </si>
  <si>
    <t>FTNBP10</t>
  </si>
  <si>
    <t>FTNBP11</t>
  </si>
  <si>
    <t>FTNBP12</t>
  </si>
  <si>
    <t>Kew Gardens' Marianne North Mini Notebook Collection</t>
  </si>
  <si>
    <t>Claude Monet Mini Notebook Collection</t>
  </si>
  <si>
    <t>Moomin Mini Notebook Collection</t>
  </si>
  <si>
    <t>Leonardo da Vinci Mini Notebook Collection</t>
  </si>
  <si>
    <t>Frida Kahlo Mini Notebook Collection</t>
  </si>
  <si>
    <t>Annie Soudain Mini Notebook Collection</t>
  </si>
  <si>
    <t xml:space="preserve">National Galleries Scotland - Samuel Peploe: Pink Roses, Chinese Vase	</t>
  </si>
  <si>
    <t>Anne Stokes: Moonstone</t>
  </si>
  <si>
    <t>Annie Soudain: Foxgloves and Finches</t>
  </si>
  <si>
    <t>Angela Harding: Look Out!</t>
  </si>
  <si>
    <t>Ashmolean Museum: Embroidered Hanging with Peacock</t>
  </si>
  <si>
    <t>William Morris Gallery: Golden Lily</t>
  </si>
  <si>
    <t>FTPE20</t>
  </si>
  <si>
    <t>FTPE21</t>
  </si>
  <si>
    <t>FTPE22</t>
  </si>
  <si>
    <t>FTPE23</t>
  </si>
  <si>
    <t>Ebony Black Artisan Notebook</t>
  </si>
  <si>
    <t>Ivory White Artisan Notebook</t>
  </si>
  <si>
    <t>Charcoal Artisan Notebook</t>
  </si>
  <si>
    <t>Artisan A5 Notebooks</t>
  </si>
  <si>
    <t>FTPF07</t>
  </si>
  <si>
    <t>FTPF08</t>
  </si>
  <si>
    <t>FTPF09</t>
  </si>
  <si>
    <t>FTPF10</t>
  </si>
  <si>
    <t>Spring Green Artisan Pocket Notebook</t>
  </si>
  <si>
    <t>Orange Artisan Pocket Notebook</t>
  </si>
  <si>
    <t>Duck Egg Blue Pocket Notebook</t>
  </si>
  <si>
    <t>Pale Mint Pocket Notebook</t>
  </si>
  <si>
    <t>FTNB264</t>
  </si>
  <si>
    <t>FTNB265</t>
  </si>
  <si>
    <t>FTNB266</t>
  </si>
  <si>
    <t>FTNB267</t>
  </si>
  <si>
    <t>FTNB268</t>
  </si>
  <si>
    <t>FTNB269</t>
  </si>
  <si>
    <t>FTNB270</t>
  </si>
  <si>
    <t>The Symptoms of Gravity: IA London</t>
  </si>
  <si>
    <t xml:space="preserve">Moomin: Tarzan! </t>
  </si>
  <si>
    <t>Jane Austen</t>
  </si>
  <si>
    <t xml:space="preserve">Angela Harding: Shooting Stars </t>
  </si>
  <si>
    <t>Kew Gardens' Marianne North: View in the Brisbane Botanic Garden</t>
  </si>
  <si>
    <t>FTNBB09</t>
  </si>
  <si>
    <t>FTNBB10</t>
  </si>
  <si>
    <t>FTNBB11</t>
  </si>
  <si>
    <t>FTNBB12</t>
  </si>
  <si>
    <t>FTNBB13</t>
  </si>
  <si>
    <t>FTNBB14</t>
  </si>
  <si>
    <t>FTNBB15</t>
  </si>
  <si>
    <t>FTNBB16</t>
  </si>
  <si>
    <t xml:space="preserve">Bodleian Libraries: Hobbies &amp; Pastimes Bookshelves </t>
  </si>
  <si>
    <t xml:space="preserve">Vincent van Gogh: Sunflowers </t>
  </si>
  <si>
    <t>Vincent van Gogh: Starry Night over the Rhône</t>
  </si>
  <si>
    <t xml:space="preserve">Arthur Rackham: Alice In Wonderland Tea Party </t>
  </si>
  <si>
    <t xml:space="preserve">Grimm's Fairy Tales: Winking Owl </t>
  </si>
  <si>
    <t xml:space="preserve">Gustav Klimt: Tree of Life </t>
  </si>
  <si>
    <t xml:space="preserve">Leonardo da Vinci: Vitruvian Man </t>
  </si>
  <si>
    <t>Password Books</t>
  </si>
  <si>
    <t>FTPW02</t>
  </si>
  <si>
    <t>Gustav Klimt: Detail from the Kiss</t>
  </si>
  <si>
    <t>FTPB101</t>
  </si>
  <si>
    <t>FTPB102</t>
  </si>
  <si>
    <t>FTPB103</t>
  </si>
  <si>
    <t>FTPB104</t>
  </si>
  <si>
    <t xml:space="preserve">Bodleian Libraries: Girls Adventure Book </t>
  </si>
  <si>
    <t xml:space="preserve">Vincent van Gogh: Starry Night </t>
  </si>
  <si>
    <t xml:space="preserve">Moomin and Snorkmaiden </t>
  </si>
  <si>
    <t xml:space="preserve">Leonardo da Vinci: Detail of the Head of the Virgin </t>
  </si>
  <si>
    <t>Carriage paid order £100.00</t>
  </si>
  <si>
    <t>Steampunk Lady</t>
  </si>
  <si>
    <t>Gustav Klimt Fulfillment</t>
  </si>
  <si>
    <t>FTPE24</t>
  </si>
  <si>
    <t>FTPE25</t>
  </si>
  <si>
    <t>Textured Bronze Artisan Notebook</t>
  </si>
  <si>
    <t>Textured Copper Artisan Notebook</t>
  </si>
  <si>
    <t>FTPF11</t>
  </si>
  <si>
    <t>FTPF12</t>
  </si>
  <si>
    <t>FTPF13</t>
  </si>
  <si>
    <t>FTPF14</t>
  </si>
  <si>
    <t>Baby Pink Artisan Pocket Notebook</t>
  </si>
  <si>
    <t>Lilac Artisan Pocket Notebook</t>
  </si>
  <si>
    <t>Teal Artisan Pocket Notebook</t>
  </si>
  <si>
    <t>Metallic Blue Artisan Pocket Notebook</t>
  </si>
  <si>
    <t>Anne Stokes: Wheel of the Year</t>
  </si>
  <si>
    <t>Nel Whatmore: Star of the Garden</t>
  </si>
  <si>
    <t>Tamara de Lempicka: Tamara in the Green Bugatti, 1929</t>
  </si>
  <si>
    <t xml:space="preserve">Alice and the Cheshire Cat </t>
  </si>
  <si>
    <t>500-piece jigsaws</t>
  </si>
  <si>
    <t xml:space="preserve">Angela Harding: Rathlin Hares </t>
  </si>
  <si>
    <t xml:space="preserve">Vincent van Gogh: Café Terrace </t>
  </si>
  <si>
    <t xml:space="preserve">Moomins on the Riviera </t>
  </si>
  <si>
    <t xml:space="preserve">L.S. Lowry: Coming from the Mill </t>
  </si>
  <si>
    <t xml:space="preserve">Annie Soudain: Late Frost </t>
  </si>
  <si>
    <t xml:space="preserve">Kew: Marianne North: View in the Brisbane Botanic Garden </t>
  </si>
  <si>
    <t>Vincent van Gogh: Starry Night over the Rhone</t>
  </si>
  <si>
    <t>WGA101</t>
  </si>
  <si>
    <t>WGA102</t>
  </si>
  <si>
    <t>WGA103</t>
  </si>
  <si>
    <t>WGA104</t>
  </si>
  <si>
    <t>WGA105</t>
  </si>
  <si>
    <t>WGA106</t>
  </si>
  <si>
    <t>Tamara de Lempicka:Tamara in the Green Bugatti, 1929</t>
  </si>
  <si>
    <t>Tamara de Lempicka: Young Lady with Gloves, 1930</t>
  </si>
  <si>
    <t>Van Gogh: Flowering Almond Branch in a Glass with a Book</t>
  </si>
  <si>
    <t xml:space="preserve">IA London: Beautiful Decay </t>
  </si>
  <si>
    <t xml:space="preserve">Janine Partington: Copper Foil Tree </t>
  </si>
  <si>
    <t xml:space="preserve">Annie Soudain: Midsummer Morning </t>
  </si>
  <si>
    <t>FTNBP13</t>
  </si>
  <si>
    <t>FTNBP14</t>
  </si>
  <si>
    <t>FTNBP15</t>
  </si>
  <si>
    <t>FTNBP16</t>
  </si>
  <si>
    <t>FTNBP17</t>
  </si>
  <si>
    <t>FTNBP18</t>
  </si>
  <si>
    <t>L.S. Lowry Mini Notebook Collection</t>
  </si>
  <si>
    <t>Tamara de Lempicka Mini Notebook Collection</t>
  </si>
  <si>
    <t>IA London Mini Notebook Collection</t>
  </si>
  <si>
    <t>Nel Whatmore Mini Notebook Collection</t>
  </si>
  <si>
    <t>Lesley Anne Ivory Mini Notebook Collection</t>
  </si>
  <si>
    <t>Janine Partington Mini Notebook Collection</t>
  </si>
  <si>
    <t>FTNB272</t>
  </si>
  <si>
    <t>FTNB273</t>
  </si>
  <si>
    <t>FTNB274</t>
  </si>
  <si>
    <t>FTNB275</t>
  </si>
  <si>
    <t xml:space="preserve">Angela Harding: Harbour Whippets </t>
  </si>
  <si>
    <t>FTNB280</t>
  </si>
  <si>
    <t>FTNB276</t>
  </si>
  <si>
    <t>FTNB277</t>
  </si>
  <si>
    <t>FTNB278</t>
  </si>
  <si>
    <t>FTNB279</t>
  </si>
  <si>
    <t>Gustav Klimt: The Birch Wood</t>
  </si>
  <si>
    <t>Wan Mae Dodd: Blue Poppies</t>
  </si>
  <si>
    <t>British Museum: Rosetta Stone 800-Piece Jigsaw</t>
  </si>
  <si>
    <t>FTJPBM</t>
  </si>
  <si>
    <t>800-piece jigsaws</t>
  </si>
  <si>
    <t>Gift Catalogue 2021 ISBN 9781786645029</t>
  </si>
  <si>
    <t>Tom Thomson: Silver Birches</t>
  </si>
  <si>
    <t>Tiffany Studios: View of Oyster Bay</t>
  </si>
  <si>
    <t>Ashmolean: Ren Xiong: Lotus Flower and Dragonfly</t>
  </si>
  <si>
    <t xml:space="preserve">Eric Ravilious: Iron Bridge at Ewenbridge </t>
  </si>
  <si>
    <t>FTNB281</t>
  </si>
  <si>
    <t>FTNB282</t>
  </si>
  <si>
    <t>FTNB283</t>
  </si>
  <si>
    <t>FTNB284</t>
  </si>
  <si>
    <t>Sandro Botticelli: The Birth of Venus</t>
  </si>
  <si>
    <t>FTNB285</t>
  </si>
  <si>
    <t>FTNB286</t>
  </si>
  <si>
    <t>FTNB287</t>
  </si>
  <si>
    <t>FTNB288</t>
  </si>
  <si>
    <t>Temple of Flora: Tulips</t>
  </si>
  <si>
    <t>Kew: Marianne North: Flowers of the Flame-Tree and Yellow and Black Twiner</t>
  </si>
  <si>
    <t>Set of 3 Midi Notebooks</t>
  </si>
  <si>
    <t>William Morris Midi Notebook Collection</t>
  </si>
  <si>
    <t>FTNBM04</t>
  </si>
  <si>
    <t>FTNBM03</t>
  </si>
  <si>
    <t>FTNBM02</t>
  </si>
  <si>
    <t>FTNBM01</t>
  </si>
  <si>
    <t xml:space="preserve">	Vincent van Gogh Midi Notebook Collection</t>
  </si>
  <si>
    <t>Japanese Woodblocks Midi Notebook Collection</t>
  </si>
  <si>
    <t>Bodleian Libraries Midi Notebook Collection</t>
  </si>
  <si>
    <t>FTPE15</t>
  </si>
  <si>
    <t>FTPE14</t>
  </si>
  <si>
    <t>FTPE13</t>
  </si>
  <si>
    <t>FTPE12</t>
  </si>
  <si>
    <t>FTPE11</t>
  </si>
  <si>
    <t>FTPE10</t>
  </si>
  <si>
    <t>FTPE09</t>
  </si>
  <si>
    <t>FTPE08</t>
  </si>
  <si>
    <t>FTPE07</t>
  </si>
  <si>
    <t>FTPE06</t>
  </si>
  <si>
    <t>FTPE05</t>
  </si>
  <si>
    <t>FTPE04</t>
  </si>
  <si>
    <t>FTPE03</t>
  </si>
  <si>
    <t>FTPE02</t>
  </si>
  <si>
    <t>FTPE01</t>
  </si>
  <si>
    <t>Artisan Sketch Books</t>
  </si>
  <si>
    <t>Purple Artisan Sketch Book</t>
  </si>
  <si>
    <t>Red Artisan Sketch Book</t>
  </si>
  <si>
    <t>Turquoise Artisan Sketch Book</t>
  </si>
  <si>
    <t xml:space="preserve">	Black Artisan Sketch Book</t>
  </si>
  <si>
    <t>FTPS04</t>
  </si>
  <si>
    <t>FTPS03</t>
  </si>
  <si>
    <t>FTPS02</t>
  </si>
  <si>
    <t>FTPS01</t>
  </si>
  <si>
    <t>Tamara de Lempicka: Arums Greeting Card</t>
  </si>
  <si>
    <t>William Morris: Seaweed Wallpaper Greeting Card</t>
  </si>
  <si>
    <t>Annie Soudain: Foxgloves and Finches Greeting Card</t>
  </si>
  <si>
    <t>Nel Whatmore: Tender Loving Care Greeting Card</t>
  </si>
  <si>
    <t>Janine Partington: Copper Foil Meadow Scene Greeting Card</t>
  </si>
  <si>
    <t>WGA107</t>
  </si>
  <si>
    <t>WGA108</t>
  </si>
  <si>
    <t>WGA109</t>
  </si>
  <si>
    <t>WGA110</t>
  </si>
  <si>
    <t>WGA111</t>
  </si>
  <si>
    <t>WGA112</t>
  </si>
  <si>
    <t>KL17</t>
  </si>
  <si>
    <t>Collectable Classics</t>
  </si>
  <si>
    <t>The Jungle Book</t>
  </si>
  <si>
    <t>Tales of Mystery &amp; Imagination</t>
  </si>
  <si>
    <t>Peter Pan</t>
  </si>
  <si>
    <t>Pride &amp; Prejudice</t>
  </si>
  <si>
    <t>Sense &amp; Sensibility</t>
  </si>
  <si>
    <t>Mansfield Park</t>
  </si>
  <si>
    <t>Emma</t>
  </si>
  <si>
    <t>Persuasion</t>
  </si>
  <si>
    <t>Northanger Abbey</t>
  </si>
  <si>
    <t>Jane Eyre</t>
  </si>
  <si>
    <t>Wuthering Heights</t>
  </si>
  <si>
    <t>Alice in Wonderland</t>
  </si>
  <si>
    <t>Adventures of Sherlock Holmes</t>
  </si>
  <si>
    <t>The Return of Sherlock Holmes</t>
  </si>
  <si>
    <t>David Copperfield</t>
  </si>
  <si>
    <t>Great Expectations</t>
  </si>
  <si>
    <t>Hard Times</t>
  </si>
  <si>
    <t>Oliver Twist</t>
  </si>
  <si>
    <t>Pickwick Papers</t>
  </si>
  <si>
    <t>A Tale of Two Cities</t>
  </si>
  <si>
    <t>Tess of the d'Urbervilles</t>
  </si>
  <si>
    <t>Dubliners</t>
  </si>
  <si>
    <t>Just So &amp; Other Stories</t>
  </si>
  <si>
    <t>Moby Dick</t>
  </si>
  <si>
    <t>Anne of Green Gables</t>
  </si>
  <si>
    <t>Ivanhoe</t>
  </si>
  <si>
    <t>Walden</t>
  </si>
  <si>
    <t>The Memoirs of Sherlock Holmes</t>
  </si>
  <si>
    <t>Little Women</t>
  </si>
  <si>
    <t>A Portrait of the Artist as a Young Man</t>
  </si>
  <si>
    <t>Far from the Madding Crowd</t>
  </si>
  <si>
    <t>The Age of Innocence</t>
  </si>
  <si>
    <t>Brothers Grimm Fairy Tales</t>
  </si>
  <si>
    <t>The Secret Garden</t>
  </si>
  <si>
    <t>The Adventures of Huckleberry Finn</t>
  </si>
  <si>
    <t>The Adventures of Tom Sawyer</t>
  </si>
  <si>
    <t>Aesop's Fables</t>
  </si>
  <si>
    <t>The Legend of Sleepy Hollow</t>
  </si>
  <si>
    <t>The Picture of Dorian Gray</t>
  </si>
  <si>
    <t>Collectable Crime Classics</t>
  </si>
  <si>
    <t>The Woman in White</t>
  </si>
  <si>
    <t>An American Tragedy</t>
  </si>
  <si>
    <t>Martin Hewitt, Investigator</t>
  </si>
  <si>
    <t>The Amateur Cracksman</t>
  </si>
  <si>
    <t>The Silent Bullet</t>
  </si>
  <si>
    <t>The Benson Murder Case</t>
  </si>
  <si>
    <t>Thoughts to Inspire</t>
  </si>
  <si>
    <t>Strength - Featuring Frida Kahlo</t>
  </si>
  <si>
    <t>Refresh - Illustrations by Nel Whatmore</t>
  </si>
  <si>
    <t>Spirit - Illustrations by Josephine Wall</t>
  </si>
  <si>
    <t>Verse to Inspire</t>
  </si>
  <si>
    <t>Pride Parade: Poetry &amp; Quotes</t>
  </si>
  <si>
    <t>Last Words: Poetry &amp; Readings</t>
  </si>
  <si>
    <t>Wordsworth: Lakeland Poetry</t>
  </si>
  <si>
    <t>African Poetry: Tradition &amp; Landscape</t>
  </si>
  <si>
    <t>Chinese Voices: Classical Poetry</t>
  </si>
  <si>
    <t>W.B. Yeats: Poetry</t>
  </si>
  <si>
    <t>William Blake: Poetry</t>
  </si>
  <si>
    <t>Women's Voices: Poetry &amp; Letters</t>
  </si>
  <si>
    <t>Garden Verse: Time, Love and Beauty</t>
  </si>
  <si>
    <t>Shakespeare: Sonnets</t>
  </si>
  <si>
    <t>John Keats: Poetry</t>
  </si>
  <si>
    <t>EAN</t>
  </si>
  <si>
    <t>L.S. Lowry: Market Scene, Northern Town, 1939</t>
  </si>
  <si>
    <t>National Galleries Scotland: Mabel Royds: Water Lilies</t>
  </si>
  <si>
    <t>Utagawa Hiroshige: Plum Garden</t>
  </si>
  <si>
    <t xml:space="preserve">L.S. Lowry: Going to Work </t>
  </si>
  <si>
    <t>Bodleian Libraries High Jinks</t>
  </si>
  <si>
    <t xml:space="preserve">Vincent van Gogh: Wheatfield with Lark </t>
  </si>
  <si>
    <t xml:space="preserve">Lesley Anne Ivory: Blossom </t>
  </si>
  <si>
    <t xml:space="preserve">Rosie the Riveter </t>
  </si>
  <si>
    <t xml:space="preserve">Van Gogh:  Starry Night </t>
  </si>
  <si>
    <t xml:space="preserve">James McCarthy:  Trascendence </t>
  </si>
  <si>
    <t>Bodleian Libraries: A Reader's Delight</t>
  </si>
  <si>
    <t xml:space="preserve">National Galleries Scotland: Mabel Royds: Magnolia </t>
  </si>
  <si>
    <t>Utagawa Hiroshige: The Sea at Satta</t>
  </si>
  <si>
    <t>Gustav Klimt: Fulfillment</t>
  </si>
  <si>
    <t>L.S. Lowry: Going to Work, 1959</t>
  </si>
  <si>
    <t>Nel Whatmore: Pom Tiddly Pom</t>
  </si>
  <si>
    <t>National Galleries Scotland:Mabel Royds: Water Lilies</t>
  </si>
  <si>
    <t>National Galleries Scotland: The Progress of a Soul, The Victory, Phoebe Anna Traquair</t>
  </si>
  <si>
    <t>Kerem Beyit: Fierce Dragon</t>
  </si>
  <si>
    <t>Leonardo da Vinci: Detail of the Head of the Virgin</t>
  </si>
  <si>
    <t>National Galleries Scotland: Samuel Peploe - Pink Roses, Chinese Vase</t>
  </si>
  <si>
    <t>William Morris: The Story of Troilus &amp; Criseyde</t>
  </si>
  <si>
    <t>Johannes Vermeer: Young Woman with a Water Pitcher</t>
  </si>
  <si>
    <t xml:space="preserve">Gustav Klimt: Water Serpents I </t>
  </si>
  <si>
    <t>John William Waterhouse: Ophelia</t>
  </si>
  <si>
    <t>British Library: John Tenniel: Alice in Wonderland</t>
  </si>
  <si>
    <t>John William Waterhouse: Soul of a Rose</t>
  </si>
  <si>
    <t>Claude Monet: Waterlilies</t>
  </si>
  <si>
    <t>Arthur Rackham: Alice In Wonderland Tea Party</t>
  </si>
  <si>
    <t>Alphonse Mucha: The Arts, Dance</t>
  </si>
  <si>
    <t>British Library: Rubáiyát of Omar Khayyam</t>
  </si>
  <si>
    <t>Gustave Doré: Empyrean</t>
  </si>
  <si>
    <t>Gustav Klimt: Stoclet Frieze</t>
  </si>
  <si>
    <t xml:space="preserve">Kerem Beyit: Black Dragon </t>
  </si>
  <si>
    <t>Vincent van Gogh: Wheat Field with a Lark</t>
  </si>
  <si>
    <t xml:space="preserve">Vincent van Gogh: Almond Blossom </t>
  </si>
  <si>
    <t xml:space="preserve">Gustav Klimt: The Virgin </t>
  </si>
  <si>
    <t xml:space="preserve">Gustav Klimt: Detail from The Kiss </t>
  </si>
  <si>
    <t>Gustav Klimt: Fulfilment</t>
  </si>
  <si>
    <t>Alphonse Mucha: Cowslip and Documents Décoratifs</t>
  </si>
  <si>
    <t>Edward Hopper: Nighthawks</t>
  </si>
  <si>
    <t xml:space="preserve">Georges Barbier: Backless Dress </t>
  </si>
  <si>
    <t xml:space="preserve">Alphonse Mucha: Summer </t>
  </si>
  <si>
    <t>Louis Comfort Tiffany: Red Flowers and a Stream</t>
  </si>
  <si>
    <t>Vincent van Gogh: Sunflowers</t>
  </si>
  <si>
    <t xml:space="preserve">Vincent van Gogh: Starry Night over the Rhone </t>
  </si>
  <si>
    <t xml:space="preserve">Kerem Beyit: Red Dragon </t>
  </si>
  <si>
    <t>Louis Comfort Tiffany: Standing Peacock</t>
  </si>
  <si>
    <t>Kew Gardens' Marianne North: Honeyflowers and Honeysuckers</t>
  </si>
  <si>
    <t>Leonardo da Vinci: Details of the Head of the Virgin</t>
  </si>
  <si>
    <t xml:space="preserve">Vincent van Gogh: Wheat Field with Lark </t>
  </si>
  <si>
    <t>Warwick Goble: Pretty Pair of Wings</t>
  </si>
  <si>
    <t>Alphonse Mucha: Cowslip</t>
  </si>
  <si>
    <t>Kerem Beyit: Red Dragon</t>
  </si>
  <si>
    <t>Jean &amp; Ron Henry 'Moon Maiden'</t>
  </si>
  <si>
    <t>Gustav Klimt: Detail from The Kiss</t>
  </si>
  <si>
    <t xml:space="preserve">Gustav Klimt: Three Ages of Woman </t>
  </si>
  <si>
    <t xml:space="preserve">Alphonse Mucha: The Flowers, Lily </t>
  </si>
  <si>
    <t>Utagawa Hiroshige : Meguro</t>
  </si>
  <si>
    <t>Katsushika Hokusai: The Great Wave</t>
  </si>
  <si>
    <t>Vincent van Gogh: Starry Night Over the Rhone</t>
  </si>
  <si>
    <t>Gibson Les Paul: Black Guitar</t>
  </si>
  <si>
    <t>Leonardo da Vinci: The Vitruvian Man</t>
  </si>
  <si>
    <t>Bodleian Libraries: High Jinks! Bookshelves</t>
  </si>
  <si>
    <t>Gustav Klimt: The Kiss (detail)</t>
  </si>
  <si>
    <t>Kay Nielsen: Crinoline &amp; Lace</t>
  </si>
  <si>
    <t>The British Library: Rubaiyat of Omar Khayyam</t>
  </si>
  <si>
    <t>The British Library: John Tenniel, Alice in Wonderland</t>
  </si>
  <si>
    <t>The National Gallery: Bosschaert: A Still Life of Flowers</t>
  </si>
  <si>
    <t xml:space="preserve">Kew's Marianne North: Foliage and flowers of a Chorisia by Marianne North </t>
  </si>
  <si>
    <t>Erté: Winter Flowers</t>
  </si>
  <si>
    <t>Erté: Symphony In Black</t>
  </si>
  <si>
    <t>Erté: The Balcony</t>
  </si>
  <si>
    <t>Erté: Le Harem</t>
  </si>
  <si>
    <t>Erté: Feather Gown</t>
  </si>
  <si>
    <t xml:space="preserve">Erté: Trapeze </t>
  </si>
  <si>
    <t>Erté: Byzantine</t>
  </si>
  <si>
    <t xml:space="preserve">Erté: Opening Night </t>
  </si>
  <si>
    <t xml:space="preserve">Erté: Winter in Paris </t>
  </si>
  <si>
    <t>Erté: Rose Dancer</t>
  </si>
  <si>
    <t>Erté: Starstruck</t>
  </si>
  <si>
    <t>Gustav Klimt: Tree of Life</t>
  </si>
  <si>
    <t>Gustav Klimt: Woman Friends</t>
  </si>
  <si>
    <t>Gustav Klimt: Three Ages Of Woman</t>
  </si>
  <si>
    <t xml:space="preserve">Gustav Klimt: Fulfilment </t>
  </si>
  <si>
    <t>Claude Monet: Water Lilies Evening</t>
  </si>
  <si>
    <t>Kay Nielsen: In Powder &amp; Crinoline</t>
  </si>
  <si>
    <t xml:space="preserve">John William Waterhouse: The Soul of the Rose </t>
  </si>
  <si>
    <t>Vincent van Gogh: Wheatfield with a Lark</t>
  </si>
  <si>
    <t>Ashmolean Museum: A Japanese Garden Greeting Card</t>
  </si>
  <si>
    <t>The National Gallery: Bosschaeart the Elder - A Still Life of Flowers</t>
  </si>
  <si>
    <t>The National Gallery: Monet - The Museum at Le Havre</t>
  </si>
  <si>
    <t>The National Gallery: Vincent van Gogh Sunflowers</t>
  </si>
  <si>
    <t>The National Gallery Monet: Claude Monet - The Water-Lily Pond</t>
  </si>
  <si>
    <t>The National Gallery Turner: Fighting Temeraire</t>
  </si>
  <si>
    <t>The National Gallery: Lake Keitele by Akseli Gallen-Kallela</t>
  </si>
  <si>
    <t>The National Gallery: Paul Gauguin: A Vase of Flowers</t>
  </si>
  <si>
    <t>The National Gallery: Wilton Diptych</t>
  </si>
  <si>
    <t>The National Gallery: Ambrosius Bosschaert: Still Life of Flowers in Wan-Li Vase</t>
  </si>
  <si>
    <t xml:space="preserve">The National Gallery: Bosschaert - A Still Life of Flowers </t>
  </si>
  <si>
    <t>FTJP053</t>
  </si>
  <si>
    <t>FTJP054</t>
  </si>
  <si>
    <t>FTJP055</t>
  </si>
  <si>
    <t>FTJP056</t>
  </si>
  <si>
    <t>FTJP057</t>
  </si>
  <si>
    <t>FTJP059</t>
  </si>
  <si>
    <t>FTJP060</t>
  </si>
  <si>
    <t>FTJP052</t>
  </si>
  <si>
    <t>FTJP051</t>
  </si>
  <si>
    <t>FTJP050</t>
  </si>
  <si>
    <t>FTJP049</t>
  </si>
  <si>
    <t>FTJP048</t>
  </si>
  <si>
    <t>FTJP047</t>
  </si>
  <si>
    <t>FTJP046</t>
  </si>
  <si>
    <t>FTJP045</t>
  </si>
  <si>
    <t>FTJP044</t>
  </si>
  <si>
    <t>FTJP043</t>
  </si>
  <si>
    <t>FTJP042</t>
  </si>
  <si>
    <t>FTJP041</t>
  </si>
  <si>
    <t>FTJP040</t>
  </si>
  <si>
    <t>FTJP039</t>
  </si>
  <si>
    <t>FTJP038</t>
  </si>
  <si>
    <t>FTJP037</t>
  </si>
  <si>
    <t>FTJP036</t>
  </si>
  <si>
    <t>FTJP034</t>
  </si>
  <si>
    <t>FTJP033</t>
  </si>
  <si>
    <t>FTJP032</t>
  </si>
  <si>
    <t>FTJP031</t>
  </si>
  <si>
    <t>FTJP030</t>
  </si>
  <si>
    <t>FTJP029</t>
  </si>
  <si>
    <t>FTJP028</t>
  </si>
  <si>
    <t>FTJP027</t>
  </si>
  <si>
    <t>FTJP025</t>
  </si>
  <si>
    <t>FTJP024</t>
  </si>
  <si>
    <t>FTJP023</t>
  </si>
  <si>
    <t>FTJP022</t>
  </si>
  <si>
    <t>FTJP021</t>
  </si>
  <si>
    <t>FTJP020</t>
  </si>
  <si>
    <t>FTJP019</t>
  </si>
  <si>
    <t>FTJP018</t>
  </si>
  <si>
    <t>FTJP017</t>
  </si>
  <si>
    <t>FTJP016</t>
  </si>
  <si>
    <t>FTJP015</t>
  </si>
  <si>
    <t>FTJP014</t>
  </si>
  <si>
    <t>FTJP013</t>
  </si>
  <si>
    <t>FTJP012</t>
  </si>
  <si>
    <t>FTJP011</t>
  </si>
  <si>
    <t>FTJP010</t>
  </si>
  <si>
    <t>FTJP009</t>
  </si>
  <si>
    <t>FTJP007</t>
  </si>
  <si>
    <t>FTJP006</t>
  </si>
  <si>
    <t>FTJP005</t>
  </si>
  <si>
    <t>FTJP004</t>
  </si>
  <si>
    <t>FTJP003</t>
  </si>
  <si>
    <t>FTJPS001</t>
  </si>
  <si>
    <t>FTJPS002</t>
  </si>
  <si>
    <t>FTJPS003</t>
  </si>
  <si>
    <t>FTJPS004</t>
  </si>
  <si>
    <t>FTJPS005</t>
  </si>
  <si>
    <t>FTJPS006</t>
  </si>
  <si>
    <t>FTJPS007</t>
  </si>
  <si>
    <t>FTJPS008</t>
  </si>
  <si>
    <t>FTJPS009</t>
  </si>
  <si>
    <t>FTJPS010</t>
  </si>
  <si>
    <t>FTJPS011</t>
  </si>
  <si>
    <t>FTJPS012</t>
  </si>
  <si>
    <t>FTJPS013</t>
  </si>
  <si>
    <t>FTJPS014</t>
  </si>
  <si>
    <t>FTJPS015</t>
  </si>
  <si>
    <t>FTJPS016</t>
  </si>
  <si>
    <t>FTNB239</t>
  </si>
  <si>
    <t>FTNB238</t>
  </si>
  <si>
    <t>FTNB237</t>
  </si>
  <si>
    <t>FTNB236</t>
  </si>
  <si>
    <t>FTNB235</t>
  </si>
  <si>
    <t>FTNB234</t>
  </si>
  <si>
    <t>FTNB233</t>
  </si>
  <si>
    <t>FTNB232</t>
  </si>
  <si>
    <t>FTNB231</t>
  </si>
  <si>
    <t>FTNB230</t>
  </si>
  <si>
    <t>FTNB229</t>
  </si>
  <si>
    <t>FTNB228</t>
  </si>
  <si>
    <t>FTNB227</t>
  </si>
  <si>
    <t>FTNB226</t>
  </si>
  <si>
    <t>FTNB225</t>
  </si>
  <si>
    <t>FTNB224</t>
  </si>
  <si>
    <t>FTNB223</t>
  </si>
  <si>
    <t>FTNB222</t>
  </si>
  <si>
    <t>FTNB221</t>
  </si>
  <si>
    <t>FTNB220</t>
  </si>
  <si>
    <t>FTNB219</t>
  </si>
  <si>
    <t>FTNB218</t>
  </si>
  <si>
    <t>FTNB217</t>
  </si>
  <si>
    <t>FTNB216</t>
  </si>
  <si>
    <t>FTNB215</t>
  </si>
  <si>
    <t>FTNB214</t>
  </si>
  <si>
    <t>FTNB213</t>
  </si>
  <si>
    <t>FTNB212</t>
  </si>
  <si>
    <t>FTNB211</t>
  </si>
  <si>
    <t>FTNB210</t>
  </si>
  <si>
    <t>FTNB209</t>
  </si>
  <si>
    <t>FTNB208</t>
  </si>
  <si>
    <t>FTNB207</t>
  </si>
  <si>
    <t>FTNB206</t>
  </si>
  <si>
    <t>FTNB205</t>
  </si>
  <si>
    <t>FTNB204</t>
  </si>
  <si>
    <t>FTNB203</t>
  </si>
  <si>
    <t>FTNB202</t>
  </si>
  <si>
    <t>FTNB201</t>
  </si>
  <si>
    <t>FTNB199</t>
  </si>
  <si>
    <t>FTNB198</t>
  </si>
  <si>
    <t>FTNB197</t>
  </si>
  <si>
    <t>FTNB196</t>
  </si>
  <si>
    <t>FTNB195</t>
  </si>
  <si>
    <t>FTNB194</t>
  </si>
  <si>
    <t>FTNB193</t>
  </si>
  <si>
    <t>FTNB192</t>
  </si>
  <si>
    <t>FTNB191</t>
  </si>
  <si>
    <t>FTNB190</t>
  </si>
  <si>
    <t>FTNB189</t>
  </si>
  <si>
    <t>FTNB188</t>
  </si>
  <si>
    <t>FTNB187</t>
  </si>
  <si>
    <t>FTNB185</t>
  </si>
  <si>
    <t>FTNB184</t>
  </si>
  <si>
    <t>FTNB183</t>
  </si>
  <si>
    <t>FTNB182</t>
  </si>
  <si>
    <t>FTNB181</t>
  </si>
  <si>
    <t>FTNB180</t>
  </si>
  <si>
    <t>FTNB179</t>
  </si>
  <si>
    <t>FTNB178</t>
  </si>
  <si>
    <t>FTNB177</t>
  </si>
  <si>
    <t>FTNB176</t>
  </si>
  <si>
    <t>FTNB174</t>
  </si>
  <si>
    <t>FTNB173</t>
  </si>
  <si>
    <t>FTNB172</t>
  </si>
  <si>
    <t>FTNB171</t>
  </si>
  <si>
    <t>FTNB170</t>
  </si>
  <si>
    <t>FTNB169</t>
  </si>
  <si>
    <t>FTNB168</t>
  </si>
  <si>
    <t>FTNB167</t>
  </si>
  <si>
    <t>FTNB166</t>
  </si>
  <si>
    <t>FTNB165</t>
  </si>
  <si>
    <t>FTNB164</t>
  </si>
  <si>
    <t>FTNB163</t>
  </si>
  <si>
    <t>FTNB162</t>
  </si>
  <si>
    <t>FTNB161</t>
  </si>
  <si>
    <t>FTNB160</t>
  </si>
  <si>
    <t>FTNB159</t>
  </si>
  <si>
    <t>FTNB158</t>
  </si>
  <si>
    <t>FTNB157</t>
  </si>
  <si>
    <t>FTNB156</t>
  </si>
  <si>
    <t>FTNB155</t>
  </si>
  <si>
    <t>FTNB153</t>
  </si>
  <si>
    <t>FTNB152</t>
  </si>
  <si>
    <t>FTNB151</t>
  </si>
  <si>
    <t>FTNB149</t>
  </si>
  <si>
    <t>FTNB147</t>
  </si>
  <si>
    <t>FTNB146</t>
  </si>
  <si>
    <t>FTNB145</t>
  </si>
  <si>
    <t>FTNB143</t>
  </si>
  <si>
    <t>FTNB142</t>
  </si>
  <si>
    <t>FTNB140</t>
  </si>
  <si>
    <t>FTNB139</t>
  </si>
  <si>
    <t>FTNB138</t>
  </si>
  <si>
    <t>FTNB137</t>
  </si>
  <si>
    <t>FTNB136</t>
  </si>
  <si>
    <t>FTNB134</t>
  </si>
  <si>
    <t>FTNB133</t>
  </si>
  <si>
    <t>FTNB132</t>
  </si>
  <si>
    <t>FTNB131</t>
  </si>
  <si>
    <t>FTNB129</t>
  </si>
  <si>
    <t>FTNB128</t>
  </si>
  <si>
    <t>FTNB127</t>
  </si>
  <si>
    <t>FTNB126</t>
  </si>
  <si>
    <t>FTNB125</t>
  </si>
  <si>
    <t>FTNB124</t>
  </si>
  <si>
    <t>FTNB123</t>
  </si>
  <si>
    <t>FTNB122</t>
  </si>
  <si>
    <t>FTNB121</t>
  </si>
  <si>
    <t>FTNB120</t>
  </si>
  <si>
    <t>FTNB119</t>
  </si>
  <si>
    <t>FTNB118</t>
  </si>
  <si>
    <t>FTNB117</t>
  </si>
  <si>
    <t>FTNB116</t>
  </si>
  <si>
    <t>FTNB115</t>
  </si>
  <si>
    <t>FTNB114</t>
  </si>
  <si>
    <t>FTNB113</t>
  </si>
  <si>
    <t>FTNB112</t>
  </si>
  <si>
    <t>FTNB111</t>
  </si>
  <si>
    <t>FTNB110</t>
  </si>
  <si>
    <t>FTNB109</t>
  </si>
  <si>
    <t>FTNB107</t>
  </si>
  <si>
    <t>FTNB106</t>
  </si>
  <si>
    <t>FTNB105</t>
  </si>
  <si>
    <t>FTNB102</t>
  </si>
  <si>
    <t>FTNB101</t>
  </si>
  <si>
    <t>FTNB100</t>
  </si>
  <si>
    <t>FTNB099</t>
  </si>
  <si>
    <t>FTNB098</t>
  </si>
  <si>
    <t>FTNB097</t>
  </si>
  <si>
    <t>FTNB095</t>
  </si>
  <si>
    <t>FTNB092</t>
  </si>
  <si>
    <t>FTNB091</t>
  </si>
  <si>
    <t>FTNB090</t>
  </si>
  <si>
    <t>FTNB088</t>
  </si>
  <si>
    <t>FTNB083</t>
  </si>
  <si>
    <t>FTNB082</t>
  </si>
  <si>
    <t>FTNB081</t>
  </si>
  <si>
    <t>FTNB080</t>
  </si>
  <si>
    <t>FTNB079</t>
  </si>
  <si>
    <t>FTNB078</t>
  </si>
  <si>
    <t>FTNB077</t>
  </si>
  <si>
    <t>FTNB076</t>
  </si>
  <si>
    <t>FTNB075</t>
  </si>
  <si>
    <t>FTNB072</t>
  </si>
  <si>
    <t>FTNB071</t>
  </si>
  <si>
    <t>FTNB068</t>
  </si>
  <si>
    <t>FTNB064</t>
  </si>
  <si>
    <t>FTNB063</t>
  </si>
  <si>
    <t>FTNB062</t>
  </si>
  <si>
    <t>FTNB051</t>
  </si>
  <si>
    <t>FTNB049</t>
  </si>
  <si>
    <t>FTNB045</t>
  </si>
  <si>
    <t>FTNB043</t>
  </si>
  <si>
    <t>FTNB042</t>
  </si>
  <si>
    <t>FTNB040</t>
  </si>
  <si>
    <t>FTNB039</t>
  </si>
  <si>
    <t>FTNB038</t>
  </si>
  <si>
    <t>FTNB034</t>
  </si>
  <si>
    <t>FTNB029</t>
  </si>
  <si>
    <t>FTNB028</t>
  </si>
  <si>
    <t>FTNB027</t>
  </si>
  <si>
    <t>FTNB016</t>
  </si>
  <si>
    <t>FTNB015</t>
  </si>
  <si>
    <t>FTNB014</t>
  </si>
  <si>
    <t>FTNB012</t>
  </si>
  <si>
    <t>FTNB011</t>
  </si>
  <si>
    <t>FTNB010</t>
  </si>
  <si>
    <t>FTNB009</t>
  </si>
  <si>
    <t>FTNB007</t>
  </si>
  <si>
    <t>FTNB004</t>
  </si>
  <si>
    <t>FTNB003</t>
  </si>
  <si>
    <t>FTPB099</t>
  </si>
  <si>
    <t>FTPB098</t>
  </si>
  <si>
    <t>FTPB097</t>
  </si>
  <si>
    <t>FTPB096</t>
  </si>
  <si>
    <t>FTPB095</t>
  </si>
  <si>
    <t>FTPB094</t>
  </si>
  <si>
    <t>FTPB093</t>
  </si>
  <si>
    <t>FTPB092</t>
  </si>
  <si>
    <t>FTPB091</t>
  </si>
  <si>
    <t>FTPB090</t>
  </si>
  <si>
    <t>FTPB089</t>
  </si>
  <si>
    <t>FTPB088</t>
  </si>
  <si>
    <t>FTPB087</t>
  </si>
  <si>
    <t>FTPB086</t>
  </si>
  <si>
    <t>FTPB085</t>
  </si>
  <si>
    <t>FTPB084</t>
  </si>
  <si>
    <t>FTPB082</t>
  </si>
  <si>
    <t>FTPB081</t>
  </si>
  <si>
    <t>FTPB080</t>
  </si>
  <si>
    <t>FTPB079</t>
  </si>
  <si>
    <t>FTPB078</t>
  </si>
  <si>
    <t>FTPB077</t>
  </si>
  <si>
    <t>FTPB076</t>
  </si>
  <si>
    <t>FTPB075</t>
  </si>
  <si>
    <t>FTPB074</t>
  </si>
  <si>
    <t>FTPB073</t>
  </si>
  <si>
    <t>FTPB072</t>
  </si>
  <si>
    <t>FTPB071</t>
  </si>
  <si>
    <t>FTPB070</t>
  </si>
  <si>
    <t>FTPB069</t>
  </si>
  <si>
    <t>FTPB068</t>
  </si>
  <si>
    <t>FTPB067</t>
  </si>
  <si>
    <t>FTPB066</t>
  </si>
  <si>
    <t>FTPB065</t>
  </si>
  <si>
    <t>FTPB064</t>
  </si>
  <si>
    <t>FTPB063</t>
  </si>
  <si>
    <t>FTPB062</t>
  </si>
  <si>
    <t>FTPB061</t>
  </si>
  <si>
    <t>FTPB060</t>
  </si>
  <si>
    <t>FTPB059</t>
  </si>
  <si>
    <t>FTPB058</t>
  </si>
  <si>
    <t>FTPB057</t>
  </si>
  <si>
    <t>FTPB056</t>
  </si>
  <si>
    <t>FTPB055</t>
  </si>
  <si>
    <t>FTPB054</t>
  </si>
  <si>
    <t>FTPB053</t>
  </si>
  <si>
    <t>FTPB052</t>
  </si>
  <si>
    <t>FTPB051</t>
  </si>
  <si>
    <t>FTPB050</t>
  </si>
  <si>
    <t>FTPB049</t>
  </si>
  <si>
    <t>FTPB046</t>
  </si>
  <si>
    <t>FTPB045</t>
  </si>
  <si>
    <t>FTPB044</t>
  </si>
  <si>
    <t>FTPB043</t>
  </si>
  <si>
    <t>FTPB042</t>
  </si>
  <si>
    <t>FTPB041</t>
  </si>
  <si>
    <t>FTPB040</t>
  </si>
  <si>
    <t>FTPB039</t>
  </si>
  <si>
    <t>FTPB038</t>
  </si>
  <si>
    <t>FTPB037</t>
  </si>
  <si>
    <t>FTPB036</t>
  </si>
  <si>
    <t>FTPB035</t>
  </si>
  <si>
    <t>FTPB034</t>
  </si>
  <si>
    <t>FTPB033</t>
  </si>
  <si>
    <t>FTPB031</t>
  </si>
  <si>
    <t>FTPB030</t>
  </si>
  <si>
    <t>FTPB029</t>
  </si>
  <si>
    <t>FTPB028</t>
  </si>
  <si>
    <t>FTPB027</t>
  </si>
  <si>
    <t>FTPB026</t>
  </si>
  <si>
    <t>FTPB024</t>
  </si>
  <si>
    <t>FTPB022</t>
  </si>
  <si>
    <t>FTPB021</t>
  </si>
  <si>
    <t>FTPB020</t>
  </si>
  <si>
    <t>FTPB019</t>
  </si>
  <si>
    <t>FTPB018</t>
  </si>
  <si>
    <t>FTPB017</t>
  </si>
  <si>
    <t>FTPB016</t>
  </si>
  <si>
    <t>FTPB015</t>
  </si>
  <si>
    <t>FTPB014</t>
  </si>
  <si>
    <t>FTPB012</t>
  </si>
  <si>
    <t>FTPB011</t>
  </si>
  <si>
    <t>FTPB008</t>
  </si>
  <si>
    <t>FTPB007</t>
  </si>
  <si>
    <t>FTPB006</t>
  </si>
  <si>
    <t>FTPB005</t>
  </si>
  <si>
    <t>FTPB004</t>
  </si>
  <si>
    <t>FTPB003</t>
  </si>
  <si>
    <t>FTPB002</t>
  </si>
  <si>
    <t>FTPB001</t>
  </si>
  <si>
    <t>FTSB063</t>
  </si>
  <si>
    <t>FTSB064</t>
  </si>
  <si>
    <t>FTSB065</t>
  </si>
  <si>
    <t>FTSB066</t>
  </si>
  <si>
    <t>FTSB062</t>
  </si>
  <si>
    <t>FTSB061</t>
  </si>
  <si>
    <t>FTSB060</t>
  </si>
  <si>
    <t>FTSB059</t>
  </si>
  <si>
    <t>FTSB058</t>
  </si>
  <si>
    <t>FTSB057</t>
  </si>
  <si>
    <t>FTSB056</t>
  </si>
  <si>
    <t>FTSB055</t>
  </si>
  <si>
    <t>FTSB054</t>
  </si>
  <si>
    <t>FTSB053</t>
  </si>
  <si>
    <t>FTSB052</t>
  </si>
  <si>
    <t>FTSB051</t>
  </si>
  <si>
    <t>FTSB050</t>
  </si>
  <si>
    <t>FTSB049</t>
  </si>
  <si>
    <t>FTSB048</t>
  </si>
  <si>
    <t>FTSB047</t>
  </si>
  <si>
    <t>FTSB046</t>
  </si>
  <si>
    <t>FTSB045</t>
  </si>
  <si>
    <t>FTSB044</t>
  </si>
  <si>
    <t>FTSB043</t>
  </si>
  <si>
    <t>FTSB041</t>
  </si>
  <si>
    <t>FTSB040</t>
  </si>
  <si>
    <t>FTSB039</t>
  </si>
  <si>
    <t>FTSB038</t>
  </si>
  <si>
    <t>FTSB037</t>
  </si>
  <si>
    <t>FTSB036</t>
  </si>
  <si>
    <t>FTSB035</t>
  </si>
  <si>
    <t>FTSB034</t>
  </si>
  <si>
    <t>FTSB033</t>
  </si>
  <si>
    <t>FTSB032</t>
  </si>
  <si>
    <t>FTSB031</t>
  </si>
  <si>
    <t>FTSB030</t>
  </si>
  <si>
    <t>FTSB028</t>
  </si>
  <si>
    <t>FTSB027</t>
  </si>
  <si>
    <t>FTSB026</t>
  </si>
  <si>
    <t>FTSB025</t>
  </si>
  <si>
    <t>FTSB024</t>
  </si>
  <si>
    <t>FTSB023</t>
  </si>
  <si>
    <t>FTSB022</t>
  </si>
  <si>
    <t>FTSB021</t>
  </si>
  <si>
    <t>FTSB020</t>
  </si>
  <si>
    <t>FTSB019</t>
  </si>
  <si>
    <t>FTSB018</t>
  </si>
  <si>
    <t>FTSB017</t>
  </si>
  <si>
    <t>FTSB016</t>
  </si>
  <si>
    <t>FTSB015</t>
  </si>
  <si>
    <t>FTSB014</t>
  </si>
  <si>
    <t>FTSB013</t>
  </si>
  <si>
    <t>FTSB012</t>
  </si>
  <si>
    <t>FTSB011</t>
  </si>
  <si>
    <t>FTSB010</t>
  </si>
  <si>
    <t>FTSB009</t>
  </si>
  <si>
    <t>FTSB008</t>
  </si>
  <si>
    <t>FTSB007</t>
  </si>
  <si>
    <t>FTSB004</t>
  </si>
  <si>
    <t>FTSB003</t>
  </si>
  <si>
    <t>FTSB002</t>
  </si>
  <si>
    <t>FTSB001</t>
  </si>
  <si>
    <t>CC037</t>
  </si>
  <si>
    <t>CC038</t>
  </si>
  <si>
    <t>CC039</t>
  </si>
  <si>
    <t>CC001</t>
  </si>
  <si>
    <t>CC002</t>
  </si>
  <si>
    <t>CC003</t>
  </si>
  <si>
    <t>CC004</t>
  </si>
  <si>
    <t>CC005</t>
  </si>
  <si>
    <t>CC006</t>
  </si>
  <si>
    <t>CC007</t>
  </si>
  <si>
    <t>CC008</t>
  </si>
  <si>
    <t>CC009</t>
  </si>
  <si>
    <t>CC010</t>
  </si>
  <si>
    <t>CC011</t>
  </si>
  <si>
    <t>CC012</t>
  </si>
  <si>
    <t>CC013</t>
  </si>
  <si>
    <t>CC014</t>
  </si>
  <si>
    <t>CC015</t>
  </si>
  <si>
    <t>CC016</t>
  </si>
  <si>
    <t>CC017</t>
  </si>
  <si>
    <t>CC018</t>
  </si>
  <si>
    <t>CC019</t>
  </si>
  <si>
    <t>CC020</t>
  </si>
  <si>
    <t>CC021</t>
  </si>
  <si>
    <t>CC022</t>
  </si>
  <si>
    <t>CC023</t>
  </si>
  <si>
    <t>CC024</t>
  </si>
  <si>
    <t>CC025</t>
  </si>
  <si>
    <t>CC026</t>
  </si>
  <si>
    <t>CC027</t>
  </si>
  <si>
    <t>CC028</t>
  </si>
  <si>
    <t>CC029</t>
  </si>
  <si>
    <t>CC030</t>
  </si>
  <si>
    <t>CC031</t>
  </si>
  <si>
    <t>CC032</t>
  </si>
  <si>
    <t>CC033</t>
  </si>
  <si>
    <t>CC034</t>
  </si>
  <si>
    <t>CC035</t>
  </si>
  <si>
    <t>CC036</t>
  </si>
  <si>
    <t>CCC06</t>
  </si>
  <si>
    <t>CCC05</t>
  </si>
  <si>
    <t>CCC04</t>
  </si>
  <si>
    <t>CCC03</t>
  </si>
  <si>
    <t>CCC02</t>
  </si>
  <si>
    <t>CCC01</t>
  </si>
  <si>
    <t>TH03</t>
  </si>
  <si>
    <t>TH02</t>
  </si>
  <si>
    <t>TH01</t>
  </si>
  <si>
    <t>VE11</t>
  </si>
  <si>
    <t>VE10</t>
  </si>
  <si>
    <t>VE9</t>
  </si>
  <si>
    <t>VE8</t>
  </si>
  <si>
    <t>VE7</t>
  </si>
  <si>
    <t>VE6</t>
  </si>
  <si>
    <t>VE5</t>
  </si>
  <si>
    <t>VE4</t>
  </si>
  <si>
    <t>VE3</t>
  </si>
  <si>
    <t>VE2</t>
  </si>
  <si>
    <t>VE1</t>
  </si>
  <si>
    <t>Lipstick Pink Artisan Notebook</t>
  </si>
  <si>
    <t>UKRRP</t>
  </si>
  <si>
    <t>FTJP062</t>
  </si>
  <si>
    <t>NEW</t>
  </si>
  <si>
    <t>O/P</t>
  </si>
  <si>
    <t xml:space="preserve">Hiroshige: Mount Fuji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</si>
</sst>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_);[Red]\(&quot;£&quot;#,##0.00\)"/>
    <numFmt numFmtId="165" formatCode="&quot;£&quot;#,##0.00"/>
  </numFmts>
  <fonts count="3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charset val="134"/>
    </font>
    <font>
      <sz val="12"/>
      <color indexed="8"/>
      <name val="Calibri"/>
      <family val="2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b/>
      <sz val="20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</font>
    <font>
      <strike/>
      <sz val="12"/>
      <color indexed="8"/>
      <name val="Calibri"/>
      <family val="2"/>
    </font>
    <font>
      <strike/>
      <sz val="12"/>
      <color theme="1"/>
      <name val="Calibri"/>
      <family val="2"/>
      <scheme val="minor"/>
    </font>
    <font>
      <strike/>
      <sz val="12"/>
      <name val="Calibri"/>
      <family val="2"/>
    </font>
    <font>
      <strike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2CC"/>
        <bgColor rgb="FF000000"/>
      </patternFill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</cellStyleXfs>
  <cellXfs count="165">
    <xf numFmtId="0" fontId="0" fillId="0" borderId="0" xfId="0"/>
    <xf numFmtId="0" fontId="17" fillId="4" borderId="0" xfId="0" applyFont="1" applyFill="1" applyAlignment="1">
      <alignment horizontal="left"/>
    </xf>
    <xf numFmtId="0" fontId="24" fillId="0" borderId="0" xfId="0" applyFont="1"/>
    <xf numFmtId="0" fontId="23" fillId="0" borderId="0" xfId="0" applyFont="1" applyAlignment="1">
      <alignment horizontal="left"/>
    </xf>
    <xf numFmtId="1" fontId="4" fillId="0" borderId="0" xfId="0" applyNumberFormat="1" applyFont="1"/>
    <xf numFmtId="0" fontId="4" fillId="0" borderId="0" xfId="0" applyFont="1"/>
    <xf numFmtId="0" fontId="4" fillId="0" borderId="0" xfId="0" applyFont="1" applyBorder="1"/>
    <xf numFmtId="165" fontId="4" fillId="0" borderId="0" xfId="0" applyNumberFormat="1" applyFont="1"/>
    <xf numFmtId="0" fontId="6" fillId="0" borderId="0" xfId="0" applyFont="1"/>
    <xf numFmtId="165" fontId="4" fillId="0" borderId="0" xfId="0" applyNumberFormat="1" applyFont="1"/>
    <xf numFmtId="1" fontId="9" fillId="0" borderId="0" xfId="0" applyNumberFormat="1" applyFont="1"/>
    <xf numFmtId="0" fontId="9" fillId="0" borderId="0" xfId="0" applyFont="1"/>
    <xf numFmtId="1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5" fontId="9" fillId="0" borderId="0" xfId="0" applyNumberFormat="1" applyFont="1"/>
    <xf numFmtId="165" fontId="9" fillId="0" borderId="0" xfId="0" applyNumberFormat="1" applyFont="1" applyBorder="1"/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9" fontId="9" fillId="0" borderId="0" xfId="0" applyNumberFormat="1" applyFont="1"/>
    <xf numFmtId="0" fontId="9" fillId="0" borderId="0" xfId="0" applyFont="1" applyBorder="1"/>
    <xf numFmtId="17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3" borderId="3" xfId="0" applyFont="1" applyFill="1" applyBorder="1" applyAlignment="1">
      <alignment horizontal="left"/>
    </xf>
    <xf numFmtId="9" fontId="15" fillId="3" borderId="4" xfId="0" applyNumberFormat="1" applyFont="1" applyFill="1" applyBorder="1"/>
    <xf numFmtId="1" fontId="17" fillId="0" borderId="0" xfId="0" applyNumberFormat="1" applyFont="1"/>
    <xf numFmtId="0" fontId="18" fillId="0" borderId="0" xfId="0" applyFont="1"/>
    <xf numFmtId="1" fontId="12" fillId="0" borderId="0" xfId="0" applyNumberFormat="1" applyFont="1"/>
    <xf numFmtId="0" fontId="12" fillId="0" borderId="0" xfId="0" applyFont="1" applyAlignment="1">
      <alignment horizontal="left"/>
    </xf>
    <xf numFmtId="1" fontId="9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horizontal="right"/>
    </xf>
    <xf numFmtId="165" fontId="12" fillId="0" borderId="0" xfId="1" applyNumberFormat="1" applyFont="1" applyAlignment="1">
      <alignment horizontal="right"/>
    </xf>
    <xf numFmtId="1" fontId="12" fillId="0" borderId="0" xfId="0" applyNumberFormat="1" applyFont="1" applyAlignment="1">
      <alignment horizontal="left"/>
    </xf>
    <xf numFmtId="0" fontId="12" fillId="3" borderId="5" xfId="0" applyFont="1" applyFill="1" applyBorder="1" applyAlignment="1">
      <alignment horizontal="right"/>
    </xf>
    <xf numFmtId="165" fontId="12" fillId="0" borderId="5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1" fontId="12" fillId="0" borderId="0" xfId="0" applyNumberFormat="1" applyFont="1" applyBorder="1" applyAlignment="1">
      <alignment horizontal="left"/>
    </xf>
    <xf numFmtId="0" fontId="12" fillId="3" borderId="6" xfId="0" applyFont="1" applyFill="1" applyBorder="1" applyAlignment="1">
      <alignment horizontal="right"/>
    </xf>
    <xf numFmtId="17" fontId="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9" fillId="3" borderId="5" xfId="0" applyFont="1" applyFill="1" applyBorder="1" applyAlignment="1">
      <alignment horizontal="right"/>
    </xf>
    <xf numFmtId="164" fontId="9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20" fillId="2" borderId="0" xfId="0" applyFont="1" applyFill="1" applyAlignment="1">
      <alignment horizontal="left"/>
    </xf>
    <xf numFmtId="1" fontId="20" fillId="2" borderId="0" xfId="0" applyNumberFormat="1" applyFont="1" applyFill="1" applyAlignment="1">
      <alignment horizontal="left"/>
    </xf>
    <xf numFmtId="0" fontId="20" fillId="2" borderId="0" xfId="0" applyFont="1" applyFill="1" applyAlignment="1">
      <alignment horizontal="right"/>
    </xf>
    <xf numFmtId="164" fontId="20" fillId="2" borderId="0" xfId="0" applyNumberFormat="1" applyFont="1" applyFill="1" applyAlignment="1">
      <alignment horizontal="right"/>
    </xf>
    <xf numFmtId="0" fontId="17" fillId="2" borderId="0" xfId="0" applyFont="1" applyFill="1" applyAlignment="1"/>
    <xf numFmtId="165" fontId="20" fillId="2" borderId="0" xfId="0" applyNumberFormat="1" applyFont="1" applyFill="1" applyAlignment="1">
      <alignment horizontal="right"/>
    </xf>
    <xf numFmtId="165" fontId="15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1" fillId="0" borderId="0" xfId="0" applyFont="1"/>
    <xf numFmtId="165" fontId="16" fillId="0" borderId="1" xfId="0" applyNumberFormat="1" applyFont="1" applyBorder="1"/>
    <xf numFmtId="0" fontId="12" fillId="0" borderId="0" xfId="0" applyFont="1" applyFill="1" applyBorder="1" applyAlignment="1">
      <alignment horizontal="right"/>
    </xf>
    <xf numFmtId="0" fontId="22" fillId="0" borderId="0" xfId="0" applyFont="1" applyAlignment="1"/>
    <xf numFmtId="0" fontId="9" fillId="0" borderId="0" xfId="0" applyFont="1" applyBorder="1" applyAlignment="1">
      <alignment horizontal="left"/>
    </xf>
    <xf numFmtId="1" fontId="12" fillId="0" borderId="0" xfId="0" applyNumberFormat="1" applyFont="1" applyFill="1"/>
    <xf numFmtId="1" fontId="25" fillId="0" borderId="0" xfId="0" applyNumberFormat="1" applyFont="1"/>
    <xf numFmtId="49" fontId="9" fillId="3" borderId="2" xfId="0" applyNumberFormat="1" applyFont="1" applyFill="1" applyBorder="1" applyAlignment="1"/>
    <xf numFmtId="49" fontId="9" fillId="3" borderId="2" xfId="0" applyNumberFormat="1" applyFont="1" applyFill="1" applyBorder="1"/>
    <xf numFmtId="49" fontId="9" fillId="3" borderId="2" xfId="0" applyNumberFormat="1" applyFont="1" applyFill="1" applyBorder="1" applyAlignment="1">
      <alignment horizontal="center"/>
    </xf>
    <xf numFmtId="0" fontId="5" fillId="0" borderId="0" xfId="2"/>
    <xf numFmtId="0" fontId="9" fillId="0" borderId="0" xfId="0" applyFont="1" applyFill="1" applyBorder="1" applyAlignment="1">
      <alignment horizontal="left"/>
    </xf>
    <xf numFmtId="0" fontId="27" fillId="0" borderId="0" xfId="0" applyFont="1"/>
    <xf numFmtId="1" fontId="27" fillId="0" borderId="0" xfId="0" applyNumberFormat="1" applyFont="1"/>
    <xf numFmtId="0" fontId="27" fillId="0" borderId="0" xfId="0" applyFont="1" applyAlignment="1">
      <alignment horizontal="left"/>
    </xf>
    <xf numFmtId="1" fontId="27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7" fillId="5" borderId="5" xfId="0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165" fontId="27" fillId="0" borderId="5" xfId="0" applyNumberFormat="1" applyFont="1" applyBorder="1" applyAlignment="1">
      <alignment horizontal="right"/>
    </xf>
    <xf numFmtId="0" fontId="20" fillId="2" borderId="0" xfId="0" applyFont="1" applyFill="1" applyAlignment="1">
      <alignment horizontal="center"/>
    </xf>
    <xf numFmtId="17" fontId="29" fillId="0" borderId="0" xfId="0" applyNumberFormat="1" applyFont="1" applyAlignment="1">
      <alignment horizontal="center"/>
    </xf>
    <xf numFmtId="17" fontId="2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3" borderId="0" xfId="0" applyFont="1" applyFill="1" applyBorder="1" applyAlignment="1">
      <alignment horizontal="right"/>
    </xf>
    <xf numFmtId="0" fontId="0" fillId="0" borderId="0" xfId="0" applyFont="1"/>
    <xf numFmtId="0" fontId="0" fillId="0" borderId="0" xfId="0" applyFont="1" applyFill="1" applyBorder="1"/>
    <xf numFmtId="17" fontId="0" fillId="0" borderId="0" xfId="0" applyNumberFormat="1" applyAlignment="1">
      <alignment horizontal="center"/>
    </xf>
    <xf numFmtId="0" fontId="9" fillId="3" borderId="5" xfId="0" applyFont="1" applyFill="1" applyBorder="1"/>
    <xf numFmtId="165" fontId="9" fillId="0" borderId="5" xfId="0" applyNumberFormat="1" applyFont="1" applyBorder="1"/>
    <xf numFmtId="165" fontId="9" fillId="0" borderId="0" xfId="1" applyNumberFormat="1" applyFont="1"/>
    <xf numFmtId="1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9" fillId="0" borderId="0" xfId="0" applyFont="1" applyAlignment="1">
      <alignment horizontal="center"/>
    </xf>
    <xf numFmtId="0" fontId="17" fillId="2" borderId="0" xfId="0" applyFont="1" applyFill="1" applyAlignment="1">
      <alignment horizontal="center"/>
    </xf>
    <xf numFmtId="1" fontId="0" fillId="0" borderId="0" xfId="0" applyNumberFormat="1"/>
    <xf numFmtId="0" fontId="0" fillId="0" borderId="0" xfId="0" applyAlignment="1">
      <alignment horizontal="left"/>
    </xf>
    <xf numFmtId="0" fontId="9" fillId="0" borderId="0" xfId="0" applyFont="1"/>
    <xf numFmtId="1" fontId="9" fillId="0" borderId="0" xfId="0" applyNumberFormat="1" applyFont="1" applyFill="1"/>
    <xf numFmtId="0" fontId="9" fillId="0" borderId="0" xfId="0" applyFont="1" applyFill="1"/>
    <xf numFmtId="0" fontId="9" fillId="3" borderId="5" xfId="0" applyFont="1" applyFill="1" applyBorder="1" applyAlignment="1"/>
    <xf numFmtId="165" fontId="9" fillId="0" borderId="0" xfId="0" applyNumberFormat="1" applyFont="1"/>
    <xf numFmtId="165" fontId="9" fillId="0" borderId="5" xfId="0" applyNumberFormat="1" applyFont="1" applyBorder="1"/>
    <xf numFmtId="165" fontId="9" fillId="0" borderId="0" xfId="1" applyNumberFormat="1" applyFont="1"/>
    <xf numFmtId="0" fontId="0" fillId="0" borderId="0" xfId="0" applyAlignment="1">
      <alignment horizontal="center"/>
    </xf>
    <xf numFmtId="1" fontId="9" fillId="0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3" borderId="5" xfId="0" applyFont="1" applyFill="1" applyBorder="1" applyAlignment="1"/>
    <xf numFmtId="165" fontId="9" fillId="0" borderId="0" xfId="0" applyNumberFormat="1" applyFont="1"/>
    <xf numFmtId="165" fontId="9" fillId="0" borderId="5" xfId="0" applyNumberFormat="1" applyFont="1" applyBorder="1"/>
    <xf numFmtId="165" fontId="9" fillId="0" borderId="0" xfId="1" applyNumberFormat="1" applyFont="1"/>
    <xf numFmtId="1" fontId="9" fillId="0" borderId="0" xfId="0" applyNumberFormat="1" applyFont="1"/>
    <xf numFmtId="1" fontId="9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9" fillId="3" borderId="2" xfId="0" applyNumberFormat="1" applyFont="1" applyFill="1" applyBorder="1" applyAlignment="1">
      <alignment horizontal="left"/>
    </xf>
    <xf numFmtId="1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" fontId="17" fillId="2" borderId="0" xfId="0" applyNumberFormat="1" applyFont="1" applyFill="1" applyAlignment="1">
      <alignment horizontal="left"/>
    </xf>
    <xf numFmtId="0" fontId="30" fillId="0" borderId="0" xfId="0" applyFont="1" applyAlignment="1">
      <alignment horizontal="left"/>
    </xf>
    <xf numFmtId="0" fontId="16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" fontId="31" fillId="0" borderId="0" xfId="0" applyNumberFormat="1" applyFont="1"/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1" fontId="32" fillId="0" borderId="0" xfId="0" applyNumberFormat="1" applyFont="1" applyAlignment="1">
      <alignment horizontal="left"/>
    </xf>
    <xf numFmtId="1" fontId="31" fillId="0" borderId="0" xfId="0" applyNumberFormat="1" applyFont="1" applyAlignment="1">
      <alignment horizontal="left"/>
    </xf>
    <xf numFmtId="0" fontId="31" fillId="3" borderId="5" xfId="0" applyFont="1" applyFill="1" applyBorder="1" applyAlignment="1">
      <alignment horizontal="right"/>
    </xf>
    <xf numFmtId="164" fontId="31" fillId="0" borderId="0" xfId="0" applyNumberFormat="1" applyFont="1" applyAlignment="1">
      <alignment horizontal="right"/>
    </xf>
    <xf numFmtId="165" fontId="31" fillId="0" borderId="0" xfId="0" applyNumberFormat="1" applyFont="1" applyAlignment="1">
      <alignment horizontal="right"/>
    </xf>
    <xf numFmtId="165" fontId="31" fillId="0" borderId="5" xfId="0" applyNumberFormat="1" applyFont="1" applyBorder="1" applyAlignment="1">
      <alignment horizontal="right"/>
    </xf>
    <xf numFmtId="165" fontId="31" fillId="0" borderId="0" xfId="1" applyNumberFormat="1" applyFont="1" applyAlignment="1">
      <alignment horizontal="right"/>
    </xf>
    <xf numFmtId="0" fontId="31" fillId="0" borderId="0" xfId="0" applyFont="1"/>
    <xf numFmtId="0" fontId="33" fillId="0" borderId="0" xfId="0" applyFont="1" applyAlignment="1">
      <alignment horizontal="left"/>
    </xf>
    <xf numFmtId="0" fontId="31" fillId="0" borderId="0" xfId="0" applyFont="1" applyBorder="1" applyAlignment="1">
      <alignment horizontal="left"/>
    </xf>
    <xf numFmtId="1" fontId="31" fillId="0" borderId="0" xfId="0" applyNumberFormat="1" applyFont="1" applyFill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Alignment="1">
      <alignment horizontal="left"/>
    </xf>
    <xf numFmtId="164" fontId="31" fillId="0" borderId="0" xfId="0" applyNumberFormat="1" applyFont="1" applyBorder="1" applyAlignment="1">
      <alignment horizontal="right"/>
    </xf>
    <xf numFmtId="165" fontId="31" fillId="0" borderId="0" xfId="0" applyNumberFormat="1" applyFont="1" applyBorder="1" applyAlignment="1">
      <alignment horizontal="right"/>
    </xf>
    <xf numFmtId="0" fontId="31" fillId="0" borderId="0" xfId="0" applyFont="1" applyBorder="1" applyAlignment="1">
      <alignment horizontal="center"/>
    </xf>
    <xf numFmtId="1" fontId="31" fillId="0" borderId="0" xfId="0" applyNumberFormat="1" applyFont="1" applyBorder="1" applyAlignment="1">
      <alignment horizontal="left"/>
    </xf>
    <xf numFmtId="0" fontId="31" fillId="0" borderId="0" xfId="0" applyFont="1" applyBorder="1"/>
    <xf numFmtId="0" fontId="34" fillId="0" borderId="0" xfId="0" applyFont="1" applyAlignment="1">
      <alignment horizontal="left"/>
    </xf>
  </cellXfs>
  <cellStyles count="7">
    <cellStyle name="Followed Hyperlink" xfId="3" builtinId="9" hidden="1"/>
    <cellStyle name="Followed Hyperlink" xfId="4" builtinId="9" hidden="1"/>
    <cellStyle name="Followed Hyperlink" xfId="5" builtinId="9" hidden="1"/>
    <cellStyle name="Hyperlink" xfId="2" builtinId="8"/>
    <cellStyle name="Normal" xfId="0" builtinId="0"/>
    <cellStyle name="Normal 2" xfId="6" xr:uid="{7ADB5461-42F1-4F74-BB29-C616CF4E8ADF}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58701</xdr:rowOff>
    </xdr:from>
    <xdr:to>
      <xdr:col>0</xdr:col>
      <xdr:colOff>940365</xdr:colOff>
      <xdr:row>2</xdr:row>
      <xdr:rowOff>112748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58701"/>
          <a:ext cx="818445" cy="752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flametreepublish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75"/>
  <sheetViews>
    <sheetView tabSelected="1" topLeftCell="A316" zoomScale="84" zoomScaleNormal="84" zoomScalePageLayoutView="120" workbookViewId="0">
      <selection activeCell="G327" sqref="G327"/>
    </sheetView>
  </sheetViews>
  <sheetFormatPr defaultColWidth="10.69921875" defaultRowHeight="12"/>
  <cols>
    <col min="1" max="1" width="13.69921875" style="4" customWidth="1"/>
    <col min="2" max="2" width="25.19921875" style="5" customWidth="1"/>
    <col min="3" max="3" width="7.5" style="69" bestFit="1" customWidth="1"/>
    <col min="4" max="4" width="15.09765625" style="18" bestFit="1" customWidth="1"/>
    <col min="5" max="5" width="15.09765625" style="5" bestFit="1" customWidth="1"/>
    <col min="6" max="6" width="9" style="5" customWidth="1"/>
    <col min="7" max="7" width="68.19921875" style="5" bestFit="1" customWidth="1"/>
    <col min="8" max="8" width="10.19921875" style="5" customWidth="1"/>
    <col min="9" max="9" width="11.69921875" style="5" customWidth="1"/>
    <col min="10" max="10" width="8.69921875" style="5" customWidth="1"/>
    <col min="11" max="11" width="9" style="69" customWidth="1"/>
    <col min="12" max="12" width="13.5" style="7" customWidth="1"/>
    <col min="13" max="13" width="9.69921875" style="5" customWidth="1"/>
    <col min="14" max="16384" width="10.69921875" style="5"/>
  </cols>
  <sheetData>
    <row r="1" spans="1:13" ht="36.6">
      <c r="B1" s="2" t="s">
        <v>182</v>
      </c>
      <c r="I1" s="3" t="s">
        <v>124</v>
      </c>
      <c r="M1" s="79"/>
    </row>
    <row r="2" spans="1:13" ht="18">
      <c r="B2" s="33" t="s">
        <v>179</v>
      </c>
      <c r="I2" s="35" t="s">
        <v>30</v>
      </c>
    </row>
    <row r="3" spans="1:13" ht="19.2" customHeight="1">
      <c r="B3" s="33" t="s">
        <v>180</v>
      </c>
      <c r="I3" s="35" t="s">
        <v>565</v>
      </c>
      <c r="L3" s="9"/>
    </row>
    <row r="4" spans="1:13" ht="15.6">
      <c r="B4" s="86" t="s">
        <v>181</v>
      </c>
      <c r="I4" s="76" t="s">
        <v>0</v>
      </c>
    </row>
    <row r="5" spans="1:13" ht="15.6">
      <c r="D5" s="133"/>
      <c r="E5" s="8"/>
      <c r="H5" s="9"/>
      <c r="I5" s="36" t="s">
        <v>183</v>
      </c>
      <c r="K5" s="70"/>
      <c r="M5" s="31" t="s">
        <v>184</v>
      </c>
    </row>
    <row r="6" spans="1:13" ht="19.95" customHeight="1">
      <c r="A6" s="82"/>
    </row>
    <row r="7" spans="1:13" ht="16.95" customHeight="1">
      <c r="A7" s="10" t="s">
        <v>29</v>
      </c>
      <c r="B7" s="84"/>
      <c r="C7" s="85"/>
      <c r="D7" s="134"/>
      <c r="E7" s="84"/>
      <c r="F7" s="84"/>
      <c r="H7" s="13" t="s">
        <v>28</v>
      </c>
      <c r="I7" s="84"/>
      <c r="J7" s="84"/>
      <c r="K7" s="85"/>
      <c r="L7" s="84"/>
      <c r="M7" s="84"/>
    </row>
    <row r="8" spans="1:13" ht="16.95" customHeight="1">
      <c r="A8" s="10"/>
      <c r="B8" s="84"/>
      <c r="C8" s="85"/>
      <c r="D8" s="134"/>
      <c r="E8" s="84"/>
      <c r="F8" s="84"/>
      <c r="H8" s="13"/>
      <c r="I8" s="84"/>
      <c r="J8" s="84"/>
      <c r="K8" s="85"/>
      <c r="L8" s="84"/>
      <c r="M8" s="84"/>
    </row>
    <row r="9" spans="1:13" ht="16.95" customHeight="1">
      <c r="A9" s="10"/>
      <c r="B9" s="84"/>
      <c r="C9" s="85"/>
      <c r="D9" s="134"/>
      <c r="E9" s="84"/>
      <c r="F9" s="84"/>
      <c r="H9" s="13"/>
      <c r="I9" s="84"/>
      <c r="J9" s="84"/>
      <c r="K9" s="85"/>
      <c r="L9" s="84"/>
      <c r="M9" s="84"/>
    </row>
    <row r="10" spans="1:13" ht="16.95" customHeight="1">
      <c r="A10" s="10"/>
      <c r="B10" s="84"/>
      <c r="C10" s="85"/>
      <c r="D10" s="134"/>
      <c r="E10" s="84"/>
      <c r="F10" s="84"/>
      <c r="H10" s="13"/>
      <c r="I10" s="84"/>
      <c r="J10" s="84"/>
      <c r="K10" s="85"/>
      <c r="L10" s="84"/>
      <c r="M10" s="84"/>
    </row>
    <row r="11" spans="1:13" ht="16.95" customHeight="1">
      <c r="A11" s="10"/>
      <c r="B11" s="84"/>
      <c r="C11" s="85"/>
      <c r="D11" s="134"/>
      <c r="E11" s="84"/>
      <c r="F11" s="84"/>
      <c r="H11" s="13"/>
      <c r="I11" s="84"/>
      <c r="J11" s="84"/>
      <c r="K11" s="85"/>
      <c r="L11" s="84"/>
      <c r="M11" s="84"/>
    </row>
    <row r="12" spans="1:13" ht="16.95" customHeight="1">
      <c r="A12" s="10" t="s">
        <v>129</v>
      </c>
      <c r="B12" s="84"/>
      <c r="C12" s="85"/>
      <c r="D12" s="134"/>
      <c r="E12" s="84"/>
      <c r="F12" s="84"/>
      <c r="H12" s="12" t="s">
        <v>129</v>
      </c>
      <c r="I12" s="84"/>
      <c r="J12" s="84"/>
      <c r="K12" s="85"/>
      <c r="L12" s="84"/>
      <c r="M12" s="84"/>
    </row>
    <row r="13" spans="1:13" ht="16.95" customHeight="1">
      <c r="A13" s="10"/>
      <c r="B13" s="84"/>
      <c r="C13" s="85"/>
      <c r="D13" s="134"/>
      <c r="E13" s="84"/>
      <c r="F13" s="84"/>
      <c r="I13" s="84"/>
      <c r="J13" s="84"/>
      <c r="K13" s="85"/>
      <c r="L13" s="84"/>
      <c r="M13" s="84"/>
    </row>
    <row r="14" spans="1:13" ht="16.95" customHeight="1">
      <c r="A14" s="10" t="s">
        <v>130</v>
      </c>
      <c r="B14" s="84"/>
      <c r="C14" s="85"/>
      <c r="D14" s="134"/>
      <c r="E14" s="84"/>
      <c r="F14" s="84"/>
      <c r="H14" s="12" t="s">
        <v>130</v>
      </c>
      <c r="I14" s="84"/>
      <c r="J14" s="84"/>
      <c r="K14" s="85"/>
      <c r="L14" s="84"/>
      <c r="M14" s="84"/>
    </row>
    <row r="15" spans="1:13" ht="16.95" customHeight="1">
      <c r="A15" s="10"/>
      <c r="B15" s="84"/>
      <c r="C15" s="85"/>
      <c r="D15" s="134"/>
      <c r="E15" s="84"/>
      <c r="F15" s="84"/>
      <c r="I15" s="83"/>
      <c r="J15" s="84"/>
      <c r="K15" s="85"/>
      <c r="L15" s="84"/>
      <c r="M15" s="84"/>
    </row>
    <row r="16" spans="1:13" ht="16.95" customHeight="1">
      <c r="A16" s="10" t="s">
        <v>131</v>
      </c>
      <c r="B16" s="84"/>
      <c r="C16" s="85"/>
      <c r="D16" s="134"/>
      <c r="E16" s="84"/>
      <c r="F16" s="84"/>
      <c r="H16" s="12" t="s">
        <v>131</v>
      </c>
      <c r="I16" s="84"/>
      <c r="J16" s="84"/>
      <c r="K16" s="85"/>
      <c r="L16" s="84"/>
      <c r="M16" s="84"/>
    </row>
    <row r="17" spans="1:14" ht="16.95" customHeight="1">
      <c r="A17" s="10"/>
      <c r="B17" s="84"/>
      <c r="C17" s="85"/>
      <c r="D17" s="134"/>
      <c r="E17" s="84"/>
      <c r="F17" s="84"/>
      <c r="H17" s="12"/>
      <c r="I17" s="84"/>
      <c r="J17" s="84"/>
      <c r="K17" s="85"/>
      <c r="L17" s="84"/>
      <c r="M17" s="84"/>
    </row>
    <row r="18" spans="1:14" ht="16.95" customHeight="1">
      <c r="A18" s="10" t="s">
        <v>132</v>
      </c>
      <c r="B18" s="84"/>
      <c r="C18" s="85"/>
      <c r="D18" s="134"/>
      <c r="E18" s="84"/>
      <c r="F18" s="84"/>
      <c r="H18" s="12" t="s">
        <v>132</v>
      </c>
      <c r="I18" s="84"/>
      <c r="J18" s="84"/>
      <c r="K18" s="85"/>
      <c r="L18" s="84"/>
      <c r="M18" s="84"/>
    </row>
    <row r="19" spans="1:14" ht="16.95" customHeight="1">
      <c r="A19" s="10"/>
      <c r="B19" s="84"/>
      <c r="C19" s="85"/>
      <c r="D19" s="134"/>
      <c r="E19" s="84"/>
      <c r="F19" s="84"/>
      <c r="H19" s="13"/>
      <c r="I19" s="84"/>
      <c r="J19" s="84"/>
      <c r="K19" s="85"/>
      <c r="L19" s="84"/>
      <c r="M19" s="84"/>
    </row>
    <row r="20" spans="1:14" ht="16.95" customHeight="1">
      <c r="A20" s="10" t="s">
        <v>147</v>
      </c>
      <c r="B20" s="84"/>
      <c r="C20" s="85"/>
      <c r="D20" s="134"/>
      <c r="E20" s="84"/>
      <c r="F20" s="84"/>
      <c r="H20" s="13" t="s">
        <v>296</v>
      </c>
      <c r="I20" s="84"/>
      <c r="J20" s="84"/>
      <c r="K20" s="85"/>
      <c r="L20" s="84"/>
      <c r="M20" s="84"/>
    </row>
    <row r="21" spans="1:14" ht="16.95" customHeight="1">
      <c r="A21" s="10"/>
      <c r="B21" s="84"/>
      <c r="C21" s="85"/>
      <c r="D21" s="134"/>
      <c r="E21" s="84"/>
      <c r="F21" s="84"/>
      <c r="I21" s="84"/>
      <c r="J21" s="84"/>
      <c r="K21" s="85"/>
      <c r="L21" s="84"/>
      <c r="M21" s="84"/>
    </row>
    <row r="22" spans="1:14" ht="16.95" customHeight="1">
      <c r="A22" s="10" t="s">
        <v>27</v>
      </c>
      <c r="B22" s="84"/>
      <c r="C22" s="85"/>
      <c r="D22" s="134"/>
      <c r="E22" s="84"/>
      <c r="F22" s="84"/>
      <c r="H22" s="13" t="s">
        <v>178</v>
      </c>
      <c r="I22" s="84"/>
      <c r="J22" s="84"/>
      <c r="K22" s="85"/>
      <c r="L22" s="84"/>
      <c r="M22" s="84"/>
    </row>
    <row r="23" spans="1:14" ht="16.95" customHeight="1">
      <c r="A23" s="10"/>
      <c r="B23" s="84"/>
      <c r="C23" s="85"/>
      <c r="D23" s="134"/>
      <c r="E23" s="84"/>
      <c r="F23" s="84"/>
      <c r="G23" s="13"/>
      <c r="K23" s="5"/>
      <c r="L23" s="5"/>
    </row>
    <row r="24" spans="1:14" ht="16.95" customHeight="1">
      <c r="A24" s="10" t="s">
        <v>69</v>
      </c>
      <c r="B24" s="84"/>
      <c r="C24" s="85"/>
      <c r="D24" s="134"/>
      <c r="E24" s="84"/>
      <c r="F24" s="84"/>
      <c r="G24" s="11"/>
      <c r="H24" s="11"/>
      <c r="K24" s="5"/>
      <c r="L24" s="5"/>
    </row>
    <row r="25" spans="1:14" ht="15.6">
      <c r="A25" s="10"/>
      <c r="B25" s="11"/>
      <c r="G25" s="32" t="s">
        <v>67</v>
      </c>
      <c r="H25" s="25">
        <v>0.49</v>
      </c>
      <c r="K25" s="71"/>
      <c r="L25" s="14"/>
      <c r="M25" s="11"/>
    </row>
    <row r="26" spans="1:14" ht="16.2" thickBot="1">
      <c r="A26" s="10"/>
      <c r="B26" s="11"/>
      <c r="G26" s="32" t="s">
        <v>123</v>
      </c>
      <c r="H26" s="25">
        <v>0.64</v>
      </c>
      <c r="K26" s="71"/>
      <c r="L26" s="26"/>
      <c r="M26" s="15"/>
      <c r="N26" s="6"/>
    </row>
    <row r="27" spans="1:14" ht="21.6" thickBot="1">
      <c r="A27" s="39" t="s">
        <v>631</v>
      </c>
      <c r="G27" s="37" t="s">
        <v>68</v>
      </c>
      <c r="H27" s="38">
        <v>0.49</v>
      </c>
      <c r="J27" s="139" t="s">
        <v>297</v>
      </c>
      <c r="K27" s="140"/>
      <c r="L27" s="77">
        <f>L775</f>
        <v>0</v>
      </c>
    </row>
    <row r="28" spans="1:14" ht="15.6">
      <c r="A28" s="40" t="s">
        <v>31</v>
      </c>
      <c r="B28"/>
      <c r="C28" s="72"/>
      <c r="D28" s="114"/>
      <c r="E28" s="110"/>
      <c r="F28"/>
      <c r="G28"/>
      <c r="H28"/>
      <c r="I28"/>
      <c r="J28"/>
      <c r="K28" s="72"/>
      <c r="L28"/>
      <c r="M28"/>
    </row>
    <row r="29" spans="1:14" s="34" customFormat="1" ht="15.6">
      <c r="A29" s="41"/>
      <c r="B29" s="62" t="s">
        <v>157</v>
      </c>
      <c r="C29" s="96" t="s">
        <v>154</v>
      </c>
      <c r="D29" s="63" t="s">
        <v>33</v>
      </c>
      <c r="E29" s="63"/>
      <c r="F29" s="62" t="s">
        <v>155</v>
      </c>
      <c r="G29" s="62" t="s">
        <v>190</v>
      </c>
      <c r="H29" s="64" t="s">
        <v>158</v>
      </c>
      <c r="I29" s="65" t="s">
        <v>156</v>
      </c>
      <c r="J29" s="66" t="s">
        <v>34</v>
      </c>
      <c r="K29" s="73" t="s">
        <v>191</v>
      </c>
      <c r="L29" s="67" t="s">
        <v>159</v>
      </c>
      <c r="M29" s="67" t="s">
        <v>6</v>
      </c>
    </row>
    <row r="30" spans="1:14" s="34" customFormat="1" ht="18" customHeight="1">
      <c r="A30" s="41"/>
      <c r="B30" s="42" t="s">
        <v>214</v>
      </c>
      <c r="C30" s="98">
        <v>44197</v>
      </c>
      <c r="D30" s="43">
        <v>9781839642876</v>
      </c>
      <c r="E30" s="43"/>
      <c r="F30" s="32" t="s">
        <v>856</v>
      </c>
      <c r="G30" s="32" t="s">
        <v>756</v>
      </c>
      <c r="H30" s="48">
        <v>0</v>
      </c>
      <c r="I30" s="44">
        <v>12.99</v>
      </c>
      <c r="J30" s="45">
        <v>10.83</v>
      </c>
      <c r="K30" s="71">
        <v>8</v>
      </c>
      <c r="L30" s="49">
        <f t="shared" ref="L30:L31" si="0">H30*M30</f>
        <v>0</v>
      </c>
      <c r="M30" s="46">
        <f t="shared" ref="M30:M31" si="1">J30-(J30*$H$27)</f>
        <v>5.52</v>
      </c>
    </row>
    <row r="31" spans="1:14" s="34" customFormat="1" ht="18" customHeight="1">
      <c r="A31" s="41"/>
      <c r="B31" s="42" t="s">
        <v>214</v>
      </c>
      <c r="C31" s="98">
        <v>44197</v>
      </c>
      <c r="D31" s="43">
        <v>9781839642883</v>
      </c>
      <c r="E31" s="43"/>
      <c r="F31" s="32" t="s">
        <v>857</v>
      </c>
      <c r="G31" s="32" t="s">
        <v>580</v>
      </c>
      <c r="H31" s="48">
        <v>0</v>
      </c>
      <c r="I31" s="44">
        <v>12.99</v>
      </c>
      <c r="J31" s="45">
        <v>10.83</v>
      </c>
      <c r="K31" s="71">
        <v>8</v>
      </c>
      <c r="L31" s="49">
        <f t="shared" si="0"/>
        <v>0</v>
      </c>
      <c r="M31" s="46">
        <f t="shared" si="1"/>
        <v>5.52</v>
      </c>
    </row>
    <row r="32" spans="1:14" s="34" customFormat="1" ht="18" customHeight="1">
      <c r="A32" s="41"/>
      <c r="B32" s="42" t="s">
        <v>214</v>
      </c>
      <c r="C32" s="98">
        <v>44197</v>
      </c>
      <c r="D32" s="43">
        <v>9781839642890</v>
      </c>
      <c r="E32" s="43"/>
      <c r="F32" s="32" t="s">
        <v>858</v>
      </c>
      <c r="G32" s="32" t="s">
        <v>581</v>
      </c>
      <c r="H32" s="48">
        <v>0</v>
      </c>
      <c r="I32" s="44">
        <v>12.99</v>
      </c>
      <c r="J32" s="45">
        <v>10.83</v>
      </c>
      <c r="K32" s="71">
        <v>8</v>
      </c>
      <c r="L32" s="49">
        <f>H32*M32</f>
        <v>0</v>
      </c>
      <c r="M32" s="46">
        <f>J32-(J32*$H$27)</f>
        <v>5.52</v>
      </c>
    </row>
    <row r="33" spans="1:13" s="34" customFormat="1" ht="18" customHeight="1">
      <c r="A33" s="41"/>
      <c r="B33" s="42" t="s">
        <v>214</v>
      </c>
      <c r="C33" s="98">
        <v>44197</v>
      </c>
      <c r="D33" s="43">
        <v>9781839642906</v>
      </c>
      <c r="E33" s="43"/>
      <c r="F33" s="32" t="s">
        <v>859</v>
      </c>
      <c r="G33" s="32" t="s">
        <v>582</v>
      </c>
      <c r="H33" s="48">
        <v>0</v>
      </c>
      <c r="I33" s="44">
        <v>12.99</v>
      </c>
      <c r="J33" s="45">
        <v>10.83</v>
      </c>
      <c r="K33" s="71">
        <v>8</v>
      </c>
      <c r="L33" s="49">
        <f>H33*M33</f>
        <v>0</v>
      </c>
      <c r="M33" s="46">
        <f>J33-(J33*$H$27)</f>
        <v>5.52</v>
      </c>
    </row>
    <row r="34" spans="1:13" s="34" customFormat="1" ht="18" customHeight="1">
      <c r="A34" s="41"/>
      <c r="B34" s="42" t="s">
        <v>214</v>
      </c>
      <c r="C34" s="98">
        <v>44287</v>
      </c>
      <c r="D34" s="43">
        <v>9781839644443</v>
      </c>
      <c r="E34" s="43"/>
      <c r="F34" s="32" t="s">
        <v>860</v>
      </c>
      <c r="G34" s="32" t="s">
        <v>757</v>
      </c>
      <c r="H34" s="48">
        <v>0</v>
      </c>
      <c r="I34" s="44">
        <v>12.99</v>
      </c>
      <c r="J34" s="45">
        <v>10.83</v>
      </c>
      <c r="K34" s="71">
        <v>8</v>
      </c>
      <c r="L34" s="49">
        <f t="shared" ref="L34:L35" si="2">H34*M34</f>
        <v>0</v>
      </c>
      <c r="M34" s="46">
        <f t="shared" ref="M34:M35" si="3">J34-(J34*$H$27)</f>
        <v>5.52</v>
      </c>
    </row>
    <row r="35" spans="1:13" s="34" customFormat="1" ht="18" customHeight="1">
      <c r="A35" s="41"/>
      <c r="B35" s="42" t="s">
        <v>214</v>
      </c>
      <c r="C35" s="98">
        <v>44287</v>
      </c>
      <c r="D35" s="43">
        <v>9781839644467</v>
      </c>
      <c r="E35" s="43"/>
      <c r="F35" s="32" t="s">
        <v>861</v>
      </c>
      <c r="G35" s="32" t="s">
        <v>758</v>
      </c>
      <c r="H35" s="48">
        <v>0</v>
      </c>
      <c r="I35" s="44">
        <v>12.99</v>
      </c>
      <c r="J35" s="45">
        <v>10.83</v>
      </c>
      <c r="K35" s="71">
        <v>8</v>
      </c>
      <c r="L35" s="49">
        <f t="shared" si="2"/>
        <v>0</v>
      </c>
      <c r="M35" s="46">
        <f t="shared" si="3"/>
        <v>5.52</v>
      </c>
    </row>
    <row r="36" spans="1:13" s="34" customFormat="1" ht="18" customHeight="1">
      <c r="A36" s="41"/>
      <c r="B36" s="42" t="s">
        <v>214</v>
      </c>
      <c r="C36" s="98">
        <v>44287</v>
      </c>
      <c r="D36" s="43">
        <v>9781839644474</v>
      </c>
      <c r="E36" s="43"/>
      <c r="F36" s="32" t="s">
        <v>862</v>
      </c>
      <c r="G36" s="32" t="s">
        <v>583</v>
      </c>
      <c r="H36" s="48">
        <v>0</v>
      </c>
      <c r="I36" s="44">
        <v>12.99</v>
      </c>
      <c r="J36" s="45">
        <v>10.83</v>
      </c>
      <c r="K36" s="71">
        <v>8</v>
      </c>
      <c r="L36" s="49">
        <f>H36*M36</f>
        <v>0</v>
      </c>
      <c r="M36" s="46">
        <f>J36-(J36*$H$27)</f>
        <v>5.52</v>
      </c>
    </row>
    <row r="37" spans="1:13" s="34" customFormat="1" ht="18" customHeight="1">
      <c r="A37" s="41"/>
      <c r="B37" s="42" t="s">
        <v>214</v>
      </c>
      <c r="C37" s="98">
        <v>44287</v>
      </c>
      <c r="D37" s="43">
        <v>9781839644948</v>
      </c>
      <c r="E37" s="43"/>
      <c r="F37" s="32" t="s">
        <v>1311</v>
      </c>
      <c r="G37" s="32" t="s">
        <v>640</v>
      </c>
      <c r="H37" s="48">
        <v>0</v>
      </c>
      <c r="I37" s="44">
        <v>12.99</v>
      </c>
      <c r="J37" s="45">
        <v>10.83</v>
      </c>
      <c r="K37" s="71">
        <v>8</v>
      </c>
      <c r="L37" s="49">
        <f>H37*M37</f>
        <v>0</v>
      </c>
      <c r="M37" s="46">
        <f>J37-(J37*$H$27)</f>
        <v>5.52</v>
      </c>
    </row>
    <row r="38" spans="1:13" s="34" customFormat="1" ht="18" customHeight="1">
      <c r="A38" s="41"/>
      <c r="B38" s="42" t="s">
        <v>214</v>
      </c>
      <c r="C38" s="99" t="s">
        <v>272</v>
      </c>
      <c r="D38" s="43">
        <v>9781787558960</v>
      </c>
      <c r="E38" s="43"/>
      <c r="F38" s="32" t="s">
        <v>863</v>
      </c>
      <c r="G38" s="32" t="s">
        <v>510</v>
      </c>
      <c r="H38" s="48">
        <v>0</v>
      </c>
      <c r="I38" s="44">
        <v>12.99</v>
      </c>
      <c r="J38" s="45">
        <v>10.83</v>
      </c>
      <c r="K38" s="71">
        <v>8</v>
      </c>
      <c r="L38" s="49">
        <f>H38*M38</f>
        <v>0</v>
      </c>
      <c r="M38" s="46">
        <f>J38-(J38*$H$27)</f>
        <v>5.52</v>
      </c>
    </row>
    <row r="39" spans="1:13" s="34" customFormat="1" ht="18" customHeight="1">
      <c r="A39" s="41"/>
      <c r="B39" s="42" t="s">
        <v>214</v>
      </c>
      <c r="C39" s="99" t="s">
        <v>272</v>
      </c>
      <c r="D39" s="43">
        <v>9781787558953</v>
      </c>
      <c r="E39" s="43"/>
      <c r="F39" s="32" t="s">
        <v>864</v>
      </c>
      <c r="G39" s="32" t="s">
        <v>509</v>
      </c>
      <c r="H39" s="48">
        <v>0</v>
      </c>
      <c r="I39" s="44">
        <v>12.99</v>
      </c>
      <c r="J39" s="45">
        <v>10.83</v>
      </c>
      <c r="K39" s="71">
        <v>8</v>
      </c>
      <c r="L39" s="49">
        <f>H39*M39</f>
        <v>0</v>
      </c>
      <c r="M39" s="46">
        <f>J39-(J39*$H$27)</f>
        <v>5.52</v>
      </c>
    </row>
    <row r="40" spans="1:13" s="34" customFormat="1" ht="18" customHeight="1">
      <c r="A40" s="41"/>
      <c r="B40" s="42" t="s">
        <v>214</v>
      </c>
      <c r="C40" s="99" t="s">
        <v>272</v>
      </c>
      <c r="D40" s="43">
        <v>9781787558946</v>
      </c>
      <c r="E40" s="43"/>
      <c r="F40" s="32" t="s">
        <v>865</v>
      </c>
      <c r="G40" s="32" t="s">
        <v>508</v>
      </c>
      <c r="H40" s="48">
        <v>0</v>
      </c>
      <c r="I40" s="44">
        <v>12.99</v>
      </c>
      <c r="J40" s="45">
        <v>10.83</v>
      </c>
      <c r="K40" s="71">
        <v>8</v>
      </c>
      <c r="L40" s="49">
        <f t="shared" ref="L40" si="4">H40*M40</f>
        <v>0</v>
      </c>
      <c r="M40" s="46">
        <f t="shared" ref="M40" si="5">J40-(J40*$H$27)</f>
        <v>5.52</v>
      </c>
    </row>
    <row r="41" spans="1:13" s="34" customFormat="1" ht="18" customHeight="1">
      <c r="A41" s="41"/>
      <c r="B41" s="42" t="s">
        <v>214</v>
      </c>
      <c r="C41" s="99" t="s">
        <v>272</v>
      </c>
      <c r="D41" s="43">
        <v>9781787558854</v>
      </c>
      <c r="E41" s="43"/>
      <c r="F41" s="32" t="s">
        <v>866</v>
      </c>
      <c r="G41" s="32" t="s">
        <v>507</v>
      </c>
      <c r="H41" s="48">
        <v>0</v>
      </c>
      <c r="I41" s="44">
        <v>12.99</v>
      </c>
      <c r="J41" s="45">
        <v>10.83</v>
      </c>
      <c r="K41" s="71">
        <v>8</v>
      </c>
      <c r="L41" s="49">
        <f>H41*M41</f>
        <v>0</v>
      </c>
      <c r="M41" s="46">
        <f>J41-(J41*$H$27)</f>
        <v>5.52</v>
      </c>
    </row>
    <row r="42" spans="1:13" s="34" customFormat="1" ht="18" customHeight="1">
      <c r="A42" s="41"/>
      <c r="B42" s="42" t="s">
        <v>214</v>
      </c>
      <c r="C42" s="99" t="s">
        <v>272</v>
      </c>
      <c r="D42" s="43">
        <v>9781787558922</v>
      </c>
      <c r="E42" s="43"/>
      <c r="F42" s="32" t="s">
        <v>867</v>
      </c>
      <c r="G42" s="32" t="s">
        <v>506</v>
      </c>
      <c r="H42" s="48">
        <v>0</v>
      </c>
      <c r="I42" s="44">
        <v>12.99</v>
      </c>
      <c r="J42" s="45">
        <v>10.83</v>
      </c>
      <c r="K42" s="71">
        <v>8</v>
      </c>
      <c r="L42" s="49">
        <f>H42*M42</f>
        <v>0</v>
      </c>
      <c r="M42" s="46">
        <f>J42-(J42*$H$27)</f>
        <v>5.52</v>
      </c>
    </row>
    <row r="43" spans="1:13" s="34" customFormat="1" ht="18" customHeight="1">
      <c r="A43" s="41"/>
      <c r="B43" s="42" t="s">
        <v>214</v>
      </c>
      <c r="C43" s="99" t="s">
        <v>272</v>
      </c>
      <c r="D43" s="43">
        <v>9781787558915</v>
      </c>
      <c r="E43" s="43"/>
      <c r="F43" s="32" t="s">
        <v>868</v>
      </c>
      <c r="G43" s="32" t="s">
        <v>505</v>
      </c>
      <c r="H43" s="48">
        <v>0</v>
      </c>
      <c r="I43" s="44">
        <v>12.99</v>
      </c>
      <c r="J43" s="45">
        <v>10.83</v>
      </c>
      <c r="K43" s="71">
        <v>8</v>
      </c>
      <c r="L43" s="49">
        <f>H43*M43</f>
        <v>0</v>
      </c>
      <c r="M43" s="46">
        <f>J43-(J43*$H$27)</f>
        <v>5.52</v>
      </c>
    </row>
    <row r="44" spans="1:13" s="34" customFormat="1" ht="18" customHeight="1">
      <c r="A44" s="41"/>
      <c r="B44" s="42" t="s">
        <v>214</v>
      </c>
      <c r="C44" s="99" t="s">
        <v>272</v>
      </c>
      <c r="D44" s="43">
        <v>9781787558908</v>
      </c>
      <c r="E44" s="43"/>
      <c r="F44" s="32" t="s">
        <v>869</v>
      </c>
      <c r="G44" s="32" t="s">
        <v>846</v>
      </c>
      <c r="H44" s="48">
        <v>0</v>
      </c>
      <c r="I44" s="44">
        <v>12.99</v>
      </c>
      <c r="J44" s="45">
        <v>10.83</v>
      </c>
      <c r="K44" s="71">
        <v>8</v>
      </c>
      <c r="L44" s="49">
        <f>H44*M44</f>
        <v>0</v>
      </c>
      <c r="M44" s="46">
        <f>J44-(J44*$H$27)</f>
        <v>5.52</v>
      </c>
    </row>
    <row r="45" spans="1:13" s="34" customFormat="1" ht="18" customHeight="1">
      <c r="A45" s="41"/>
      <c r="B45" s="42" t="s">
        <v>214</v>
      </c>
      <c r="C45" s="99" t="s">
        <v>272</v>
      </c>
      <c r="D45" s="43">
        <v>9781787558892</v>
      </c>
      <c r="E45" s="43"/>
      <c r="F45" s="32" t="s">
        <v>870</v>
      </c>
      <c r="G45" s="32" t="s">
        <v>426</v>
      </c>
      <c r="H45" s="48">
        <v>0</v>
      </c>
      <c r="I45" s="44">
        <v>12.99</v>
      </c>
      <c r="J45" s="45">
        <v>10.83</v>
      </c>
      <c r="K45" s="71">
        <v>8</v>
      </c>
      <c r="L45" s="49">
        <f t="shared" ref="L45" si="6">H45*M45</f>
        <v>0</v>
      </c>
      <c r="M45" s="46">
        <f t="shared" ref="M45" si="7">J45-(J45*$H$27)</f>
        <v>5.52</v>
      </c>
    </row>
    <row r="46" spans="1:13" s="34" customFormat="1" ht="18" customHeight="1">
      <c r="A46" s="41"/>
      <c r="B46" s="42" t="s">
        <v>214</v>
      </c>
      <c r="C46" s="99" t="s">
        <v>272</v>
      </c>
      <c r="D46" s="43">
        <v>9781787558885</v>
      </c>
      <c r="E46" s="43"/>
      <c r="F46" s="32" t="s">
        <v>871</v>
      </c>
      <c r="G46" s="32" t="s">
        <v>394</v>
      </c>
      <c r="H46" s="48">
        <v>0</v>
      </c>
      <c r="I46" s="44">
        <v>12.99</v>
      </c>
      <c r="J46" s="45">
        <v>10.83</v>
      </c>
      <c r="K46" s="71">
        <v>8</v>
      </c>
      <c r="L46" s="49">
        <f t="shared" ref="L46:L52" si="8">H46*M46</f>
        <v>0</v>
      </c>
      <c r="M46" s="46">
        <f t="shared" ref="M46:M52" si="9">J46-(J46*$H$27)</f>
        <v>5.52</v>
      </c>
    </row>
    <row r="47" spans="1:13" s="34" customFormat="1" ht="18" customHeight="1">
      <c r="A47" s="41"/>
      <c r="B47" s="42" t="s">
        <v>214</v>
      </c>
      <c r="C47" s="99" t="s">
        <v>272</v>
      </c>
      <c r="D47" s="43">
        <v>9781787558878</v>
      </c>
      <c r="E47" s="43"/>
      <c r="F47" s="32" t="s">
        <v>872</v>
      </c>
      <c r="G47" s="32" t="s">
        <v>393</v>
      </c>
      <c r="H47" s="48">
        <v>0</v>
      </c>
      <c r="I47" s="44">
        <v>12.99</v>
      </c>
      <c r="J47" s="45">
        <v>10.83</v>
      </c>
      <c r="K47" s="71">
        <v>8</v>
      </c>
      <c r="L47" s="49">
        <f t="shared" si="8"/>
        <v>0</v>
      </c>
      <c r="M47" s="46">
        <f t="shared" si="9"/>
        <v>5.52</v>
      </c>
    </row>
    <row r="48" spans="1:13" s="34" customFormat="1" ht="18" customHeight="1">
      <c r="A48" s="41"/>
      <c r="B48" s="42" t="s">
        <v>214</v>
      </c>
      <c r="C48" s="99" t="s">
        <v>272</v>
      </c>
      <c r="D48" s="43">
        <v>9781787558861</v>
      </c>
      <c r="E48" s="43"/>
      <c r="F48" s="32" t="s">
        <v>873</v>
      </c>
      <c r="G48" s="32" t="s">
        <v>392</v>
      </c>
      <c r="H48" s="48">
        <v>0</v>
      </c>
      <c r="I48" s="44">
        <v>12.99</v>
      </c>
      <c r="J48" s="45">
        <v>10.83</v>
      </c>
      <c r="K48" s="71">
        <v>8</v>
      </c>
      <c r="L48" s="49">
        <f t="shared" si="8"/>
        <v>0</v>
      </c>
      <c r="M48" s="46">
        <f t="shared" si="9"/>
        <v>5.52</v>
      </c>
    </row>
    <row r="49" spans="1:13" s="34" customFormat="1" ht="18" customHeight="1">
      <c r="A49" s="41"/>
      <c r="B49" s="42" t="s">
        <v>214</v>
      </c>
      <c r="C49" s="99" t="s">
        <v>272</v>
      </c>
      <c r="D49" s="43">
        <v>9781787558939</v>
      </c>
      <c r="E49" s="43"/>
      <c r="F49" s="32" t="s">
        <v>874</v>
      </c>
      <c r="G49" s="32" t="s">
        <v>391</v>
      </c>
      <c r="H49" s="48">
        <v>0</v>
      </c>
      <c r="I49" s="44">
        <v>12.99</v>
      </c>
      <c r="J49" s="45">
        <v>10.83</v>
      </c>
      <c r="K49" s="71">
        <v>8</v>
      </c>
      <c r="L49" s="49">
        <f t="shared" si="8"/>
        <v>0</v>
      </c>
      <c r="M49" s="46">
        <f t="shared" si="9"/>
        <v>5.52</v>
      </c>
    </row>
    <row r="50" spans="1:13" s="34" customFormat="1" ht="18" customHeight="1">
      <c r="A50" s="41"/>
      <c r="B50" s="42" t="s">
        <v>214</v>
      </c>
      <c r="C50" s="99" t="s">
        <v>272</v>
      </c>
      <c r="D50" s="43">
        <v>9781787558847</v>
      </c>
      <c r="E50" s="43"/>
      <c r="F50" s="32" t="s">
        <v>875</v>
      </c>
      <c r="G50" s="32" t="s">
        <v>390</v>
      </c>
      <c r="H50" s="48">
        <v>0</v>
      </c>
      <c r="I50" s="44">
        <v>12.99</v>
      </c>
      <c r="J50" s="45">
        <v>10.83</v>
      </c>
      <c r="K50" s="71">
        <v>8</v>
      </c>
      <c r="L50" s="49">
        <f t="shared" si="8"/>
        <v>0</v>
      </c>
      <c r="M50" s="46">
        <f t="shared" si="9"/>
        <v>5.52</v>
      </c>
    </row>
    <row r="51" spans="1:13" s="34" customFormat="1" ht="18" customHeight="1">
      <c r="A51" s="41"/>
      <c r="B51" s="42" t="s">
        <v>214</v>
      </c>
      <c r="C51" s="99" t="s">
        <v>272</v>
      </c>
      <c r="D51" s="43">
        <v>9781787558830</v>
      </c>
      <c r="E51" s="43"/>
      <c r="F51" s="32" t="s">
        <v>876</v>
      </c>
      <c r="G51" s="32" t="s">
        <v>389</v>
      </c>
      <c r="H51" s="48">
        <v>0</v>
      </c>
      <c r="I51" s="44">
        <v>12.99</v>
      </c>
      <c r="J51" s="45">
        <v>10.83</v>
      </c>
      <c r="K51" s="71">
        <v>8</v>
      </c>
      <c r="L51" s="49">
        <f t="shared" si="8"/>
        <v>0</v>
      </c>
      <c r="M51" s="46">
        <f t="shared" si="9"/>
        <v>5.52</v>
      </c>
    </row>
    <row r="52" spans="1:13" s="34" customFormat="1" ht="18" customHeight="1">
      <c r="A52" s="41"/>
      <c r="B52" s="42" t="s">
        <v>214</v>
      </c>
      <c r="C52" s="99" t="s">
        <v>272</v>
      </c>
      <c r="D52" s="43">
        <v>9781787558823</v>
      </c>
      <c r="E52" s="43"/>
      <c r="F52" s="32" t="s">
        <v>877</v>
      </c>
      <c r="G52" s="32" t="s">
        <v>388</v>
      </c>
      <c r="H52" s="48">
        <v>0</v>
      </c>
      <c r="I52" s="44">
        <v>12.99</v>
      </c>
      <c r="J52" s="45">
        <v>10.83</v>
      </c>
      <c r="K52" s="71">
        <v>8</v>
      </c>
      <c r="L52" s="49">
        <f t="shared" si="8"/>
        <v>0</v>
      </c>
      <c r="M52" s="46">
        <f t="shared" si="9"/>
        <v>5.52</v>
      </c>
    </row>
    <row r="53" spans="1:13" s="34" customFormat="1" ht="18" customHeight="1">
      <c r="A53" s="41"/>
      <c r="B53" s="42" t="s">
        <v>214</v>
      </c>
      <c r="C53" s="99" t="s">
        <v>272</v>
      </c>
      <c r="D53" s="43">
        <v>9781787558816</v>
      </c>
      <c r="E53" s="43"/>
      <c r="F53" s="32" t="s">
        <v>878</v>
      </c>
      <c r="G53" s="32" t="s">
        <v>387</v>
      </c>
      <c r="H53" s="48">
        <v>0</v>
      </c>
      <c r="I53" s="44">
        <v>12.99</v>
      </c>
      <c r="J53" s="45">
        <v>10.83</v>
      </c>
      <c r="K53" s="71">
        <v>8</v>
      </c>
      <c r="L53" s="49">
        <f t="shared" ref="L53:L56" si="10">H53*M53</f>
        <v>0</v>
      </c>
      <c r="M53" s="46">
        <f t="shared" ref="M53:M56" si="11">J53-(J53*$H$27)</f>
        <v>5.52</v>
      </c>
    </row>
    <row r="54" spans="1:13" s="34" customFormat="1" ht="18" customHeight="1">
      <c r="A54" s="41"/>
      <c r="B54" s="42" t="s">
        <v>214</v>
      </c>
      <c r="C54" s="99" t="s">
        <v>272</v>
      </c>
      <c r="D54" s="43">
        <v>9781787556072</v>
      </c>
      <c r="E54" s="43"/>
      <c r="F54" s="32" t="s">
        <v>879</v>
      </c>
      <c r="G54" s="32" t="s">
        <v>300</v>
      </c>
      <c r="H54" s="48">
        <v>0</v>
      </c>
      <c r="I54" s="44">
        <v>12.99</v>
      </c>
      <c r="J54" s="45">
        <v>10.83</v>
      </c>
      <c r="K54" s="71">
        <v>8</v>
      </c>
      <c r="L54" s="49">
        <f t="shared" si="10"/>
        <v>0</v>
      </c>
      <c r="M54" s="46">
        <f t="shared" si="11"/>
        <v>5.52</v>
      </c>
    </row>
    <row r="55" spans="1:13" s="34" customFormat="1" ht="18" customHeight="1">
      <c r="A55" s="41"/>
      <c r="B55" s="42" t="s">
        <v>214</v>
      </c>
      <c r="C55" s="99" t="s">
        <v>272</v>
      </c>
      <c r="D55" s="43">
        <v>9781787556096</v>
      </c>
      <c r="E55" s="43"/>
      <c r="F55" s="32" t="s">
        <v>880</v>
      </c>
      <c r="G55" s="32" t="s">
        <v>847</v>
      </c>
      <c r="H55" s="48">
        <v>0</v>
      </c>
      <c r="I55" s="44">
        <v>12.99</v>
      </c>
      <c r="J55" s="45">
        <v>10.83</v>
      </c>
      <c r="K55" s="71">
        <v>8</v>
      </c>
      <c r="L55" s="49">
        <f t="shared" si="10"/>
        <v>0</v>
      </c>
      <c r="M55" s="46">
        <f t="shared" si="11"/>
        <v>5.52</v>
      </c>
    </row>
    <row r="56" spans="1:13" s="34" customFormat="1" ht="18" customHeight="1">
      <c r="A56" s="41"/>
      <c r="B56" s="42" t="s">
        <v>214</v>
      </c>
      <c r="C56" s="99" t="s">
        <v>272</v>
      </c>
      <c r="D56" s="43">
        <v>9781787556102</v>
      </c>
      <c r="E56" s="43"/>
      <c r="F56" s="32" t="s">
        <v>881</v>
      </c>
      <c r="G56" s="32" t="s">
        <v>301</v>
      </c>
      <c r="H56" s="48">
        <v>0</v>
      </c>
      <c r="I56" s="44">
        <v>12.99</v>
      </c>
      <c r="J56" s="45">
        <v>10.83</v>
      </c>
      <c r="K56" s="71">
        <v>8</v>
      </c>
      <c r="L56" s="49">
        <f t="shared" si="10"/>
        <v>0</v>
      </c>
      <c r="M56" s="46">
        <f t="shared" si="11"/>
        <v>5.52</v>
      </c>
    </row>
    <row r="57" spans="1:13" s="34" customFormat="1" ht="18" customHeight="1">
      <c r="A57" s="41"/>
      <c r="B57" s="42" t="s">
        <v>214</v>
      </c>
      <c r="C57" s="99" t="s">
        <v>272</v>
      </c>
      <c r="D57" s="43">
        <v>9781787556119</v>
      </c>
      <c r="E57" s="43"/>
      <c r="F57" s="32" t="s">
        <v>882</v>
      </c>
      <c r="G57" s="32" t="s">
        <v>355</v>
      </c>
      <c r="H57" s="48">
        <v>0</v>
      </c>
      <c r="I57" s="44">
        <v>12.99</v>
      </c>
      <c r="J57" s="45">
        <v>10.83</v>
      </c>
      <c r="K57" s="71">
        <v>8</v>
      </c>
      <c r="L57" s="49">
        <f t="shared" ref="L57:L63" si="12">H57*M57</f>
        <v>0</v>
      </c>
      <c r="M57" s="46">
        <f t="shared" ref="M57:M63" si="13">J57-(J57*$H$27)</f>
        <v>5.52</v>
      </c>
    </row>
    <row r="58" spans="1:13" s="34" customFormat="1" ht="18" customHeight="1">
      <c r="A58" s="41"/>
      <c r="B58" s="42" t="s">
        <v>214</v>
      </c>
      <c r="C58" s="99" t="s">
        <v>272</v>
      </c>
      <c r="D58" s="43">
        <v>9781787556126</v>
      </c>
      <c r="E58" s="43"/>
      <c r="F58" s="32" t="s">
        <v>883</v>
      </c>
      <c r="G58" s="32" t="s">
        <v>356</v>
      </c>
      <c r="H58" s="48">
        <v>0</v>
      </c>
      <c r="I58" s="44">
        <v>12.99</v>
      </c>
      <c r="J58" s="45">
        <v>10.83</v>
      </c>
      <c r="K58" s="71">
        <v>8</v>
      </c>
      <c r="L58" s="49">
        <f t="shared" si="12"/>
        <v>0</v>
      </c>
      <c r="M58" s="46">
        <f t="shared" si="13"/>
        <v>5.52</v>
      </c>
    </row>
    <row r="59" spans="1:13" s="34" customFormat="1" ht="18" customHeight="1">
      <c r="A59" s="41"/>
      <c r="B59" s="42" t="s">
        <v>214</v>
      </c>
      <c r="C59" s="99" t="s">
        <v>272</v>
      </c>
      <c r="D59" s="43">
        <v>9781787556133</v>
      </c>
      <c r="E59" s="43"/>
      <c r="F59" s="32" t="s">
        <v>884</v>
      </c>
      <c r="G59" s="32" t="s">
        <v>357</v>
      </c>
      <c r="H59" s="48">
        <v>0</v>
      </c>
      <c r="I59" s="44">
        <v>12.99</v>
      </c>
      <c r="J59" s="45">
        <v>10.83</v>
      </c>
      <c r="K59" s="71">
        <v>8</v>
      </c>
      <c r="L59" s="49">
        <f t="shared" si="12"/>
        <v>0</v>
      </c>
      <c r="M59" s="46">
        <f t="shared" si="13"/>
        <v>5.52</v>
      </c>
    </row>
    <row r="60" spans="1:13" s="34" customFormat="1" ht="18" customHeight="1">
      <c r="A60" s="41"/>
      <c r="B60" s="42" t="s">
        <v>214</v>
      </c>
      <c r="C60" s="99" t="s">
        <v>272</v>
      </c>
      <c r="D60" s="43">
        <v>9781787556140</v>
      </c>
      <c r="E60" s="43"/>
      <c r="F60" s="32" t="s">
        <v>885</v>
      </c>
      <c r="G60" s="32" t="s">
        <v>358</v>
      </c>
      <c r="H60" s="48">
        <v>0</v>
      </c>
      <c r="I60" s="44">
        <v>12.99</v>
      </c>
      <c r="J60" s="45">
        <v>10.83</v>
      </c>
      <c r="K60" s="71">
        <v>8</v>
      </c>
      <c r="L60" s="49">
        <f t="shared" si="12"/>
        <v>0</v>
      </c>
      <c r="M60" s="46">
        <f t="shared" si="13"/>
        <v>5.52</v>
      </c>
    </row>
    <row r="61" spans="1:13" s="34" customFormat="1" ht="18" customHeight="1">
      <c r="A61" s="41"/>
      <c r="B61" s="42" t="s">
        <v>214</v>
      </c>
      <c r="C61" s="99" t="s">
        <v>272</v>
      </c>
      <c r="D61" s="43">
        <v>9781787556157</v>
      </c>
      <c r="E61" s="43"/>
      <c r="F61" s="32" t="s">
        <v>886</v>
      </c>
      <c r="G61" s="32" t="s">
        <v>359</v>
      </c>
      <c r="H61" s="48">
        <v>0</v>
      </c>
      <c r="I61" s="44">
        <v>12.99</v>
      </c>
      <c r="J61" s="45">
        <v>10.83</v>
      </c>
      <c r="K61" s="71">
        <v>8</v>
      </c>
      <c r="L61" s="49">
        <f t="shared" si="12"/>
        <v>0</v>
      </c>
      <c r="M61" s="46">
        <f t="shared" si="13"/>
        <v>5.52</v>
      </c>
    </row>
    <row r="62" spans="1:13" s="34" customFormat="1" ht="18" customHeight="1">
      <c r="A62" s="41"/>
      <c r="B62" s="42" t="s">
        <v>214</v>
      </c>
      <c r="C62" s="99" t="s">
        <v>272</v>
      </c>
      <c r="D62" s="43">
        <v>9781787556164</v>
      </c>
      <c r="E62" s="43"/>
      <c r="F62" s="32" t="s">
        <v>887</v>
      </c>
      <c r="G62" s="32" t="s">
        <v>848</v>
      </c>
      <c r="H62" s="48">
        <v>0</v>
      </c>
      <c r="I62" s="44">
        <v>12.99</v>
      </c>
      <c r="J62" s="45">
        <v>10.83</v>
      </c>
      <c r="K62" s="71">
        <v>8</v>
      </c>
      <c r="L62" s="49">
        <f t="shared" si="12"/>
        <v>0</v>
      </c>
      <c r="M62" s="46">
        <f t="shared" si="13"/>
        <v>5.52</v>
      </c>
    </row>
    <row r="63" spans="1:13" s="34" customFormat="1" ht="18" customHeight="1">
      <c r="A63" s="41"/>
      <c r="B63" s="42" t="s">
        <v>214</v>
      </c>
      <c r="C63" s="99" t="s">
        <v>272</v>
      </c>
      <c r="D63" s="43">
        <v>9781787556188</v>
      </c>
      <c r="E63" s="43"/>
      <c r="F63" s="32" t="s">
        <v>888</v>
      </c>
      <c r="G63" s="32" t="s">
        <v>62</v>
      </c>
      <c r="H63" s="48">
        <v>0</v>
      </c>
      <c r="I63" s="44">
        <v>12.99</v>
      </c>
      <c r="J63" s="45">
        <v>10.83</v>
      </c>
      <c r="K63" s="71">
        <v>8</v>
      </c>
      <c r="L63" s="49">
        <f t="shared" si="12"/>
        <v>0</v>
      </c>
      <c r="M63" s="46">
        <f t="shared" si="13"/>
        <v>5.52</v>
      </c>
    </row>
    <row r="64" spans="1:13" s="34" customFormat="1" ht="18" customHeight="1">
      <c r="A64" s="41"/>
      <c r="B64" s="42" t="s">
        <v>214</v>
      </c>
      <c r="C64" s="99" t="s">
        <v>272</v>
      </c>
      <c r="D64" s="43">
        <v>9781787556034</v>
      </c>
      <c r="E64" s="43"/>
      <c r="F64" s="32" t="s">
        <v>889</v>
      </c>
      <c r="G64" s="32" t="s">
        <v>174</v>
      </c>
      <c r="H64" s="48">
        <v>0</v>
      </c>
      <c r="I64" s="44">
        <v>12.99</v>
      </c>
      <c r="J64" s="45">
        <v>10.83</v>
      </c>
      <c r="K64" s="71">
        <v>8</v>
      </c>
      <c r="L64" s="49">
        <f t="shared" ref="L64:L67" si="14">H64*M64</f>
        <v>0</v>
      </c>
      <c r="M64" s="46">
        <f t="shared" ref="M64:M67" si="15">J64-(J64*$H$27)</f>
        <v>5.52</v>
      </c>
    </row>
    <row r="65" spans="1:13" s="34" customFormat="1" ht="18" customHeight="1">
      <c r="A65" s="41"/>
      <c r="B65" s="42" t="s">
        <v>214</v>
      </c>
      <c r="C65" s="99" t="s">
        <v>272</v>
      </c>
      <c r="D65" s="43">
        <v>9781787556041</v>
      </c>
      <c r="E65" s="43"/>
      <c r="F65" s="32" t="s">
        <v>890</v>
      </c>
      <c r="G65" s="32" t="s">
        <v>298</v>
      </c>
      <c r="H65" s="48">
        <v>0</v>
      </c>
      <c r="I65" s="44">
        <v>12.99</v>
      </c>
      <c r="J65" s="45">
        <v>10.83</v>
      </c>
      <c r="K65" s="71">
        <v>8</v>
      </c>
      <c r="L65" s="49">
        <f t="shared" si="14"/>
        <v>0</v>
      </c>
      <c r="M65" s="46">
        <f t="shared" si="15"/>
        <v>5.52</v>
      </c>
    </row>
    <row r="66" spans="1:13" s="34" customFormat="1" ht="18" customHeight="1">
      <c r="A66" s="41"/>
      <c r="B66" s="42" t="s">
        <v>214</v>
      </c>
      <c r="C66" s="99" t="s">
        <v>272</v>
      </c>
      <c r="D66" s="43">
        <v>9781787556058</v>
      </c>
      <c r="E66" s="43"/>
      <c r="F66" s="32" t="s">
        <v>891</v>
      </c>
      <c r="G66" s="32" t="s">
        <v>299</v>
      </c>
      <c r="H66" s="48">
        <v>0</v>
      </c>
      <c r="I66" s="44">
        <v>12.99</v>
      </c>
      <c r="J66" s="45">
        <v>10.83</v>
      </c>
      <c r="K66" s="71">
        <v>8</v>
      </c>
      <c r="L66" s="49">
        <f t="shared" si="14"/>
        <v>0</v>
      </c>
      <c r="M66" s="46">
        <f t="shared" si="15"/>
        <v>5.52</v>
      </c>
    </row>
    <row r="67" spans="1:13" s="34" customFormat="1" ht="18" customHeight="1">
      <c r="A67" s="41"/>
      <c r="B67" s="42" t="s">
        <v>214</v>
      </c>
      <c r="C67" s="99" t="s">
        <v>272</v>
      </c>
      <c r="D67" s="43">
        <v>9781787556065</v>
      </c>
      <c r="E67" s="43"/>
      <c r="F67" s="32" t="s">
        <v>892</v>
      </c>
      <c r="G67" s="32" t="s">
        <v>353</v>
      </c>
      <c r="H67" s="48">
        <v>0</v>
      </c>
      <c r="I67" s="44">
        <v>12.99</v>
      </c>
      <c r="J67" s="45">
        <v>10.83</v>
      </c>
      <c r="K67" s="71">
        <v>8</v>
      </c>
      <c r="L67" s="49">
        <f t="shared" si="14"/>
        <v>0</v>
      </c>
      <c r="M67" s="46">
        <f t="shared" si="15"/>
        <v>5.52</v>
      </c>
    </row>
    <row r="68" spans="1:13" s="34" customFormat="1" ht="18" customHeight="1">
      <c r="A68" s="41"/>
      <c r="B68" s="42" t="s">
        <v>214</v>
      </c>
      <c r="C68" s="99" t="s">
        <v>272</v>
      </c>
      <c r="D68" s="43">
        <v>9781787552210</v>
      </c>
      <c r="E68" s="43"/>
      <c r="F68" s="32" t="s">
        <v>893</v>
      </c>
      <c r="G68" s="32" t="s">
        <v>87</v>
      </c>
      <c r="H68" s="48">
        <v>0</v>
      </c>
      <c r="I68" s="44">
        <v>12.99</v>
      </c>
      <c r="J68" s="45">
        <v>10.83</v>
      </c>
      <c r="K68" s="71">
        <v>8</v>
      </c>
      <c r="L68" s="49">
        <f t="shared" ref="L68:L73" si="16">H68*M68</f>
        <v>0</v>
      </c>
      <c r="M68" s="46">
        <f>J68-(J68*$H$27)</f>
        <v>5.52</v>
      </c>
    </row>
    <row r="69" spans="1:13" s="34" customFormat="1" ht="18" customHeight="1">
      <c r="A69" s="41"/>
      <c r="B69" s="42" t="s">
        <v>214</v>
      </c>
      <c r="C69" s="99" t="s">
        <v>272</v>
      </c>
      <c r="D69" s="43">
        <v>9781787552227</v>
      </c>
      <c r="E69" s="43"/>
      <c r="F69" s="32" t="s">
        <v>894</v>
      </c>
      <c r="G69" s="32" t="s">
        <v>284</v>
      </c>
      <c r="H69" s="48">
        <v>0</v>
      </c>
      <c r="I69" s="44">
        <v>12.99</v>
      </c>
      <c r="J69" s="45">
        <v>10.83</v>
      </c>
      <c r="K69" s="71">
        <v>8</v>
      </c>
      <c r="L69" s="49">
        <f t="shared" si="16"/>
        <v>0</v>
      </c>
      <c r="M69" s="46">
        <f>J69-(J69*$H$27)</f>
        <v>5.52</v>
      </c>
    </row>
    <row r="70" spans="1:13" s="34" customFormat="1" ht="18" customHeight="1">
      <c r="A70" s="41"/>
      <c r="B70" s="42" t="s">
        <v>214</v>
      </c>
      <c r="C70" s="99" t="s">
        <v>272</v>
      </c>
      <c r="D70" s="43">
        <v>9781787552197</v>
      </c>
      <c r="E70" s="43"/>
      <c r="F70" s="32" t="s">
        <v>895</v>
      </c>
      <c r="G70" s="32" t="s">
        <v>849</v>
      </c>
      <c r="H70" s="48">
        <v>0</v>
      </c>
      <c r="I70" s="44">
        <v>12.99</v>
      </c>
      <c r="J70" s="45">
        <v>10.83</v>
      </c>
      <c r="K70" s="71">
        <v>8</v>
      </c>
      <c r="L70" s="49">
        <f t="shared" si="16"/>
        <v>0</v>
      </c>
      <c r="M70" s="46">
        <f>J70-(J70*$H$27)</f>
        <v>5.52</v>
      </c>
    </row>
    <row r="71" spans="1:13" s="34" customFormat="1" ht="18" customHeight="1">
      <c r="A71" s="41"/>
      <c r="B71" s="42" t="s">
        <v>214</v>
      </c>
      <c r="C71" s="99" t="s">
        <v>272</v>
      </c>
      <c r="D71" s="43">
        <v>9781787552203</v>
      </c>
      <c r="E71" s="43"/>
      <c r="F71" s="32" t="s">
        <v>896</v>
      </c>
      <c r="G71" s="32" t="s">
        <v>850</v>
      </c>
      <c r="H71" s="48">
        <v>0</v>
      </c>
      <c r="I71" s="44">
        <v>12.99</v>
      </c>
      <c r="J71" s="45">
        <v>10.83</v>
      </c>
      <c r="K71" s="71">
        <v>8</v>
      </c>
      <c r="L71" s="49">
        <f t="shared" si="16"/>
        <v>0</v>
      </c>
      <c r="M71" s="46">
        <f>J71-(J71*$H$27)</f>
        <v>5.52</v>
      </c>
    </row>
    <row r="72" spans="1:13" s="34" customFormat="1" ht="18" customHeight="1">
      <c r="A72" s="41"/>
      <c r="B72" s="42" t="s">
        <v>214</v>
      </c>
      <c r="C72" s="99" t="s">
        <v>272</v>
      </c>
      <c r="D72" s="43">
        <v>9781787550889</v>
      </c>
      <c r="E72" s="43"/>
      <c r="F72" s="32" t="s">
        <v>897</v>
      </c>
      <c r="G72" s="32" t="s">
        <v>57</v>
      </c>
      <c r="H72" s="48">
        <v>0</v>
      </c>
      <c r="I72" s="44">
        <v>12.99</v>
      </c>
      <c r="J72" s="45">
        <v>10.83</v>
      </c>
      <c r="K72" s="71">
        <v>8</v>
      </c>
      <c r="L72" s="49">
        <f t="shared" si="16"/>
        <v>0</v>
      </c>
      <c r="M72" s="46">
        <f t="shared" ref="M72" si="17">J72-(J72*$H$27)</f>
        <v>5.52</v>
      </c>
    </row>
    <row r="73" spans="1:13" s="34" customFormat="1" ht="18" customHeight="1">
      <c r="A73" s="41"/>
      <c r="B73" s="42" t="s">
        <v>214</v>
      </c>
      <c r="C73" s="99" t="s">
        <v>272</v>
      </c>
      <c r="D73" s="43">
        <v>9781787550896</v>
      </c>
      <c r="E73" s="43"/>
      <c r="F73" s="32" t="s">
        <v>898</v>
      </c>
      <c r="G73" s="32" t="s">
        <v>66</v>
      </c>
      <c r="H73" s="48">
        <v>0</v>
      </c>
      <c r="I73" s="44">
        <v>12.99</v>
      </c>
      <c r="J73" s="45">
        <v>10.83</v>
      </c>
      <c r="K73" s="71">
        <v>8</v>
      </c>
      <c r="L73" s="49">
        <f t="shared" si="16"/>
        <v>0</v>
      </c>
      <c r="M73" s="46">
        <f>J73-(J73*$H$27)</f>
        <v>5.52</v>
      </c>
    </row>
    <row r="74" spans="1:13" s="34" customFormat="1" ht="18" customHeight="1">
      <c r="A74" s="41"/>
      <c r="B74" s="42" t="s">
        <v>214</v>
      </c>
      <c r="C74" s="99" t="s">
        <v>272</v>
      </c>
      <c r="D74" s="43">
        <v>9781787550865</v>
      </c>
      <c r="E74" s="43"/>
      <c r="F74" s="32" t="s">
        <v>899</v>
      </c>
      <c r="G74" s="32" t="s">
        <v>64</v>
      </c>
      <c r="H74" s="48">
        <v>0</v>
      </c>
      <c r="I74" s="44">
        <v>12.99</v>
      </c>
      <c r="J74" s="45">
        <v>10.83</v>
      </c>
      <c r="K74" s="71">
        <v>8</v>
      </c>
      <c r="L74" s="49">
        <f t="shared" ref="L74" si="18">H74*M74</f>
        <v>0</v>
      </c>
      <c r="M74" s="46">
        <f t="shared" ref="M74:M84" si="19">J74-(J74*$H$27)</f>
        <v>5.52</v>
      </c>
    </row>
    <row r="75" spans="1:13" s="34" customFormat="1" ht="18" customHeight="1">
      <c r="A75" s="41"/>
      <c r="B75" s="42" t="s">
        <v>214</v>
      </c>
      <c r="C75" s="99" t="s">
        <v>272</v>
      </c>
      <c r="D75" s="43">
        <v>9781787550872</v>
      </c>
      <c r="E75" s="43"/>
      <c r="F75" s="32" t="s">
        <v>900</v>
      </c>
      <c r="G75" s="32" t="s">
        <v>65</v>
      </c>
      <c r="H75" s="48">
        <v>0</v>
      </c>
      <c r="I75" s="44">
        <v>12.99</v>
      </c>
      <c r="J75" s="45">
        <v>10.83</v>
      </c>
      <c r="K75" s="71">
        <v>8</v>
      </c>
      <c r="L75" s="49">
        <f t="shared" ref="L75:L84" si="20">H75*M75</f>
        <v>0</v>
      </c>
      <c r="M75" s="46">
        <f t="shared" si="19"/>
        <v>5.52</v>
      </c>
    </row>
    <row r="76" spans="1:13" s="34" customFormat="1" ht="18" customHeight="1">
      <c r="A76" s="41"/>
      <c r="B76" s="42" t="s">
        <v>214</v>
      </c>
      <c r="C76" s="99" t="s">
        <v>272</v>
      </c>
      <c r="D76" s="43">
        <v>9781786646330</v>
      </c>
      <c r="E76" s="43"/>
      <c r="F76" s="32" t="s">
        <v>901</v>
      </c>
      <c r="G76" s="32" t="s">
        <v>46</v>
      </c>
      <c r="H76" s="48">
        <v>0</v>
      </c>
      <c r="I76" s="44">
        <v>12.99</v>
      </c>
      <c r="J76" s="45">
        <v>10.83</v>
      </c>
      <c r="K76" s="71">
        <v>8</v>
      </c>
      <c r="L76" s="49">
        <f t="shared" si="20"/>
        <v>0</v>
      </c>
      <c r="M76" s="46">
        <f t="shared" si="19"/>
        <v>5.52</v>
      </c>
    </row>
    <row r="77" spans="1:13" s="34" customFormat="1" ht="18" customHeight="1">
      <c r="A77" s="41"/>
      <c r="B77" s="42" t="s">
        <v>214</v>
      </c>
      <c r="C77" s="99" t="s">
        <v>272</v>
      </c>
      <c r="D77" s="43">
        <v>9781786646347</v>
      </c>
      <c r="E77" s="43"/>
      <c r="F77" s="32" t="s">
        <v>902</v>
      </c>
      <c r="G77" s="32" t="s">
        <v>759</v>
      </c>
      <c r="H77" s="48">
        <v>0</v>
      </c>
      <c r="I77" s="44">
        <v>12.99</v>
      </c>
      <c r="J77" s="45">
        <v>10.83</v>
      </c>
      <c r="K77" s="71">
        <v>8</v>
      </c>
      <c r="L77" s="49">
        <f t="shared" si="20"/>
        <v>0</v>
      </c>
      <c r="M77" s="46">
        <f t="shared" si="19"/>
        <v>5.52</v>
      </c>
    </row>
    <row r="78" spans="1:13" s="34" customFormat="1" ht="18" customHeight="1">
      <c r="A78" s="41"/>
      <c r="B78" s="42" t="s">
        <v>214</v>
      </c>
      <c r="C78" s="99" t="s">
        <v>272</v>
      </c>
      <c r="D78" s="43">
        <v>9781786646354</v>
      </c>
      <c r="E78" s="43"/>
      <c r="F78" s="32" t="s">
        <v>903</v>
      </c>
      <c r="G78" s="32" t="s">
        <v>760</v>
      </c>
      <c r="H78" s="48">
        <v>0</v>
      </c>
      <c r="I78" s="44">
        <v>12.99</v>
      </c>
      <c r="J78" s="45">
        <v>10.83</v>
      </c>
      <c r="K78" s="71">
        <v>8</v>
      </c>
      <c r="L78" s="49">
        <f t="shared" si="20"/>
        <v>0</v>
      </c>
      <c r="M78" s="46">
        <f t="shared" si="19"/>
        <v>5.52</v>
      </c>
    </row>
    <row r="79" spans="1:13" s="34" customFormat="1" ht="18" customHeight="1">
      <c r="A79" s="41"/>
      <c r="B79" s="42" t="s">
        <v>214</v>
      </c>
      <c r="C79" s="99" t="s">
        <v>272</v>
      </c>
      <c r="D79" s="43">
        <v>9781786646361</v>
      </c>
      <c r="E79" s="43"/>
      <c r="F79" s="32" t="s">
        <v>904</v>
      </c>
      <c r="G79" s="32" t="s">
        <v>761</v>
      </c>
      <c r="H79" s="48">
        <v>0</v>
      </c>
      <c r="I79" s="44">
        <v>12.99</v>
      </c>
      <c r="J79" s="45">
        <v>10.83</v>
      </c>
      <c r="K79" s="71">
        <v>8</v>
      </c>
      <c r="L79" s="49">
        <f t="shared" si="20"/>
        <v>0</v>
      </c>
      <c r="M79" s="46">
        <f t="shared" si="19"/>
        <v>5.52</v>
      </c>
    </row>
    <row r="80" spans="1:13" s="34" customFormat="1" ht="18" customHeight="1">
      <c r="A80" s="41"/>
      <c r="B80" s="42" t="s">
        <v>214</v>
      </c>
      <c r="C80" s="99" t="s">
        <v>272</v>
      </c>
      <c r="D80" s="43">
        <v>9781786646385</v>
      </c>
      <c r="E80" s="43"/>
      <c r="F80" s="32" t="s">
        <v>905</v>
      </c>
      <c r="G80" s="32" t="s">
        <v>762</v>
      </c>
      <c r="H80" s="48">
        <v>0</v>
      </c>
      <c r="I80" s="44">
        <v>12.99</v>
      </c>
      <c r="J80" s="45">
        <v>10.83</v>
      </c>
      <c r="K80" s="71">
        <v>8</v>
      </c>
      <c r="L80" s="49">
        <f t="shared" si="20"/>
        <v>0</v>
      </c>
      <c r="M80" s="46">
        <f t="shared" si="19"/>
        <v>5.52</v>
      </c>
    </row>
    <row r="81" spans="1:13" s="34" customFormat="1" ht="18" customHeight="1">
      <c r="A81" s="41"/>
      <c r="B81" s="42" t="s">
        <v>214</v>
      </c>
      <c r="C81" s="99" t="s">
        <v>272</v>
      </c>
      <c r="D81" s="47">
        <v>9781786644909</v>
      </c>
      <c r="E81" s="47"/>
      <c r="F81" s="32" t="s">
        <v>906</v>
      </c>
      <c r="G81" s="32" t="s">
        <v>763</v>
      </c>
      <c r="H81" s="48">
        <v>0</v>
      </c>
      <c r="I81" s="44">
        <v>12.99</v>
      </c>
      <c r="J81" s="45">
        <v>10.83</v>
      </c>
      <c r="K81" s="71">
        <v>8</v>
      </c>
      <c r="L81" s="49">
        <f>H81*M81</f>
        <v>0</v>
      </c>
      <c r="M81" s="46">
        <f>J81-(J81*$H$27)</f>
        <v>5.52</v>
      </c>
    </row>
    <row r="82" spans="1:13" s="34" customFormat="1" ht="18" customHeight="1">
      <c r="A82" s="41"/>
      <c r="B82" s="42" t="s">
        <v>214</v>
      </c>
      <c r="C82" s="99" t="s">
        <v>272</v>
      </c>
      <c r="D82" s="47">
        <v>9781786644916</v>
      </c>
      <c r="E82" s="47"/>
      <c r="F82" s="32" t="s">
        <v>907</v>
      </c>
      <c r="G82" s="32" t="s">
        <v>177</v>
      </c>
      <c r="H82" s="48">
        <v>0</v>
      </c>
      <c r="I82" s="44">
        <v>12.99</v>
      </c>
      <c r="J82" s="45">
        <v>10.83</v>
      </c>
      <c r="K82" s="71">
        <v>8</v>
      </c>
      <c r="L82" s="49">
        <f>H82*M82</f>
        <v>0</v>
      </c>
      <c r="M82" s="46">
        <f>J82-(J82*$H$27)</f>
        <v>5.52</v>
      </c>
    </row>
    <row r="83" spans="1:13" s="34" customFormat="1" ht="18" customHeight="1">
      <c r="A83" s="41"/>
      <c r="B83" s="42" t="s">
        <v>214</v>
      </c>
      <c r="C83" s="99" t="s">
        <v>272</v>
      </c>
      <c r="D83" s="47">
        <v>9781786644893</v>
      </c>
      <c r="E83" s="47"/>
      <c r="F83" s="32" t="s">
        <v>908</v>
      </c>
      <c r="G83" s="32" t="s">
        <v>764</v>
      </c>
      <c r="H83" s="48">
        <v>0</v>
      </c>
      <c r="I83" s="44">
        <v>12.99</v>
      </c>
      <c r="J83" s="45">
        <v>10.83</v>
      </c>
      <c r="K83" s="71">
        <v>8</v>
      </c>
      <c r="L83" s="49">
        <f>H83*M83</f>
        <v>0</v>
      </c>
      <c r="M83" s="46">
        <f>J83-(J83*$H$27)</f>
        <v>5.52</v>
      </c>
    </row>
    <row r="84" spans="1:13" s="34" customFormat="1" ht="18" customHeight="1">
      <c r="A84" s="41"/>
      <c r="B84" s="42" t="s">
        <v>214</v>
      </c>
      <c r="C84" s="99" t="s">
        <v>272</v>
      </c>
      <c r="D84" s="47">
        <v>9781786644886</v>
      </c>
      <c r="E84" s="47"/>
      <c r="F84" s="32" t="s">
        <v>909</v>
      </c>
      <c r="G84" s="32" t="s">
        <v>765</v>
      </c>
      <c r="H84" s="48">
        <v>0</v>
      </c>
      <c r="I84" s="44">
        <v>12.99</v>
      </c>
      <c r="J84" s="45">
        <v>10.83</v>
      </c>
      <c r="K84" s="71">
        <v>8</v>
      </c>
      <c r="L84" s="49">
        <f t="shared" si="20"/>
        <v>0</v>
      </c>
      <c r="M84" s="46">
        <f t="shared" si="19"/>
        <v>5.52</v>
      </c>
    </row>
    <row r="85" spans="1:13" s="34" customFormat="1" ht="18" customHeight="1">
      <c r="A85" s="41"/>
      <c r="B85" s="42"/>
      <c r="C85" s="99"/>
      <c r="D85" s="47"/>
      <c r="E85" s="47"/>
      <c r="F85" s="32"/>
      <c r="G85" s="42"/>
      <c r="H85" s="48"/>
      <c r="I85" s="44"/>
      <c r="J85" s="45"/>
      <c r="K85" s="71"/>
      <c r="L85" s="49"/>
      <c r="M85" s="46"/>
    </row>
    <row r="86" spans="1:13" s="34" customFormat="1" ht="15.6">
      <c r="A86" s="41"/>
      <c r="B86" s="62" t="s">
        <v>157</v>
      </c>
      <c r="C86" s="96" t="s">
        <v>154</v>
      </c>
      <c r="D86" s="63" t="s">
        <v>33</v>
      </c>
      <c r="E86" s="63"/>
      <c r="F86" s="62" t="s">
        <v>155</v>
      </c>
      <c r="G86" s="62" t="s">
        <v>190</v>
      </c>
      <c r="H86" s="64" t="s">
        <v>158</v>
      </c>
      <c r="I86" s="65" t="s">
        <v>156</v>
      </c>
      <c r="J86" s="66" t="s">
        <v>34</v>
      </c>
      <c r="K86" s="73" t="s">
        <v>191</v>
      </c>
      <c r="L86" s="67" t="s">
        <v>159</v>
      </c>
      <c r="M86" s="67" t="s">
        <v>6</v>
      </c>
    </row>
    <row r="87" spans="1:13" s="34" customFormat="1" ht="18" customHeight="1">
      <c r="A87" s="41"/>
      <c r="B87" s="32" t="s">
        <v>630</v>
      </c>
      <c r="C87" s="99" t="s">
        <v>272</v>
      </c>
      <c r="D87" s="47">
        <v>9781839647949</v>
      </c>
      <c r="E87" s="47">
        <v>5016078660409</v>
      </c>
      <c r="F87" s="32" t="s">
        <v>629</v>
      </c>
      <c r="G87" s="32" t="s">
        <v>628</v>
      </c>
      <c r="H87" s="48">
        <v>0</v>
      </c>
      <c r="I87" s="44">
        <v>13.99</v>
      </c>
      <c r="J87" s="45">
        <v>11.66</v>
      </c>
      <c r="K87" s="71">
        <v>8</v>
      </c>
      <c r="L87" s="49">
        <f>H87*M87</f>
        <v>0</v>
      </c>
      <c r="M87" s="46">
        <f>J87-(J87*$H$27)</f>
        <v>5.95</v>
      </c>
    </row>
    <row r="88" spans="1:13" s="34" customFormat="1" ht="18" customHeight="1">
      <c r="A88" s="41"/>
      <c r="B88" s="42"/>
      <c r="C88" s="99"/>
      <c r="D88" s="47"/>
      <c r="E88" s="47"/>
      <c r="F88" s="32"/>
      <c r="G88" s="42"/>
      <c r="H88" s="44"/>
      <c r="I88" s="44"/>
      <c r="J88" s="45"/>
      <c r="K88" s="71"/>
      <c r="L88" s="51"/>
      <c r="M88" s="46"/>
    </row>
    <row r="89" spans="1:13" s="34" customFormat="1" ht="15.6">
      <c r="A89" s="41"/>
      <c r="B89" s="62" t="s">
        <v>157</v>
      </c>
      <c r="C89" s="96" t="s">
        <v>154</v>
      </c>
      <c r="D89" s="63" t="s">
        <v>33</v>
      </c>
      <c r="E89" s="63"/>
      <c r="F89" s="62" t="s">
        <v>155</v>
      </c>
      <c r="G89" s="62" t="s">
        <v>190</v>
      </c>
      <c r="H89" s="64" t="s">
        <v>158</v>
      </c>
      <c r="I89" s="65" t="s">
        <v>156</v>
      </c>
      <c r="J89" s="66" t="s">
        <v>34</v>
      </c>
      <c r="K89" s="73" t="s">
        <v>191</v>
      </c>
      <c r="L89" s="67" t="s">
        <v>159</v>
      </c>
      <c r="M89" s="67" t="s">
        <v>6</v>
      </c>
    </row>
    <row r="90" spans="1:13" s="34" customFormat="1" ht="18" customHeight="1">
      <c r="A90" s="41"/>
      <c r="B90" s="32" t="s">
        <v>584</v>
      </c>
      <c r="C90" s="98" t="s">
        <v>1312</v>
      </c>
      <c r="D90" s="43">
        <v>9781839643071</v>
      </c>
      <c r="E90" s="43"/>
      <c r="F90" s="32" t="s">
        <v>910</v>
      </c>
      <c r="G90" s="42" t="s">
        <v>585</v>
      </c>
      <c r="H90" s="48">
        <v>0</v>
      </c>
      <c r="I90" s="44">
        <v>10.99</v>
      </c>
      <c r="J90" s="45">
        <v>9.16</v>
      </c>
      <c r="K90" s="71">
        <v>10</v>
      </c>
      <c r="L90" s="49">
        <f t="shared" ref="L90:L105" si="21">H90*M90</f>
        <v>0</v>
      </c>
      <c r="M90" s="46">
        <f t="shared" ref="M90:M105" si="22">J90-(J90*$H$27)</f>
        <v>4.67</v>
      </c>
    </row>
    <row r="91" spans="1:13" s="34" customFormat="1" ht="18" customHeight="1">
      <c r="A91" s="41"/>
      <c r="B91" s="32" t="s">
        <v>584</v>
      </c>
      <c r="C91" s="98" t="s">
        <v>1312</v>
      </c>
      <c r="D91" s="47">
        <v>9781839643088</v>
      </c>
      <c r="E91" s="47"/>
      <c r="F91" s="32" t="s">
        <v>911</v>
      </c>
      <c r="G91" s="42" t="s">
        <v>586</v>
      </c>
      <c r="H91" s="48">
        <v>0</v>
      </c>
      <c r="I91" s="44">
        <v>10.99</v>
      </c>
      <c r="J91" s="45">
        <v>9.16</v>
      </c>
      <c r="K91" s="71">
        <v>10</v>
      </c>
      <c r="L91" s="49">
        <f t="shared" si="21"/>
        <v>0</v>
      </c>
      <c r="M91" s="46">
        <f t="shared" si="22"/>
        <v>4.67</v>
      </c>
    </row>
    <row r="92" spans="1:13" s="34" customFormat="1" ht="18" customHeight="1">
      <c r="A92" s="41"/>
      <c r="B92" s="32" t="s">
        <v>584</v>
      </c>
      <c r="C92" s="98" t="s">
        <v>1312</v>
      </c>
      <c r="D92" s="47">
        <v>9781839643095</v>
      </c>
      <c r="E92" s="47"/>
      <c r="F92" s="32" t="s">
        <v>912</v>
      </c>
      <c r="G92" s="42" t="s">
        <v>587</v>
      </c>
      <c r="H92" s="48">
        <v>0</v>
      </c>
      <c r="I92" s="44">
        <v>10.99</v>
      </c>
      <c r="J92" s="45">
        <v>9.16</v>
      </c>
      <c r="K92" s="71">
        <v>10</v>
      </c>
      <c r="L92" s="49">
        <f t="shared" si="21"/>
        <v>0</v>
      </c>
      <c r="M92" s="46">
        <f t="shared" si="22"/>
        <v>4.67</v>
      </c>
    </row>
    <row r="93" spans="1:13" s="34" customFormat="1" ht="18" customHeight="1">
      <c r="A93" s="41"/>
      <c r="B93" s="32" t="s">
        <v>584</v>
      </c>
      <c r="C93" s="98" t="s">
        <v>1312</v>
      </c>
      <c r="D93" s="47">
        <v>9781839644313</v>
      </c>
      <c r="E93" s="47"/>
      <c r="F93" s="32" t="s">
        <v>913</v>
      </c>
      <c r="G93" s="42" t="s">
        <v>588</v>
      </c>
      <c r="H93" s="48">
        <v>0</v>
      </c>
      <c r="I93" s="44">
        <v>10.99</v>
      </c>
      <c r="J93" s="45">
        <v>9.16</v>
      </c>
      <c r="K93" s="71">
        <v>10</v>
      </c>
      <c r="L93" s="49">
        <f t="shared" si="21"/>
        <v>0</v>
      </c>
      <c r="M93" s="46">
        <f t="shared" si="22"/>
        <v>4.67</v>
      </c>
    </row>
    <row r="94" spans="1:13" s="34" customFormat="1" ht="18" customHeight="1">
      <c r="A94" s="41"/>
      <c r="B94" s="32" t="s">
        <v>584</v>
      </c>
      <c r="C94" s="98">
        <v>44287</v>
      </c>
      <c r="D94" s="43">
        <v>9781839644320</v>
      </c>
      <c r="E94" s="43"/>
      <c r="F94" s="32" t="s">
        <v>914</v>
      </c>
      <c r="G94" s="42" t="s">
        <v>589</v>
      </c>
      <c r="H94" s="48">
        <v>0</v>
      </c>
      <c r="I94" s="44">
        <v>10.99</v>
      </c>
      <c r="J94" s="45">
        <v>9.16</v>
      </c>
      <c r="K94" s="71">
        <v>10</v>
      </c>
      <c r="L94" s="49">
        <f t="shared" si="21"/>
        <v>0</v>
      </c>
      <c r="M94" s="46">
        <f t="shared" si="22"/>
        <v>4.67</v>
      </c>
    </row>
    <row r="95" spans="1:13" s="34" customFormat="1" ht="18" customHeight="1">
      <c r="A95" s="41"/>
      <c r="B95" s="32" t="s">
        <v>584</v>
      </c>
      <c r="C95" s="98">
        <v>44287</v>
      </c>
      <c r="D95" s="47">
        <v>9781839644337</v>
      </c>
      <c r="E95" s="47"/>
      <c r="F95" s="32" t="s">
        <v>915</v>
      </c>
      <c r="G95" s="32" t="s">
        <v>766</v>
      </c>
      <c r="H95" s="48">
        <v>0</v>
      </c>
      <c r="I95" s="44">
        <v>10.99</v>
      </c>
      <c r="J95" s="45">
        <v>9.16</v>
      </c>
      <c r="K95" s="71">
        <v>10</v>
      </c>
      <c r="L95" s="49">
        <f t="shared" si="21"/>
        <v>0</v>
      </c>
      <c r="M95" s="46">
        <f t="shared" si="22"/>
        <v>4.67</v>
      </c>
    </row>
    <row r="96" spans="1:13" s="34" customFormat="1" ht="18" customHeight="1">
      <c r="A96" s="41"/>
      <c r="B96" s="32" t="s">
        <v>584</v>
      </c>
      <c r="C96" s="98">
        <v>44287</v>
      </c>
      <c r="D96" s="47">
        <v>9781839644344</v>
      </c>
      <c r="E96" s="47"/>
      <c r="F96" s="32" t="s">
        <v>916</v>
      </c>
      <c r="G96" s="42" t="s">
        <v>590</v>
      </c>
      <c r="H96" s="48">
        <v>0</v>
      </c>
      <c r="I96" s="44">
        <v>10.99</v>
      </c>
      <c r="J96" s="45">
        <v>9.16</v>
      </c>
      <c r="K96" s="71">
        <v>10</v>
      </c>
      <c r="L96" s="49">
        <f t="shared" si="21"/>
        <v>0</v>
      </c>
      <c r="M96" s="46">
        <f t="shared" si="22"/>
        <v>4.67</v>
      </c>
    </row>
    <row r="97" spans="1:15" s="34" customFormat="1" ht="18" customHeight="1">
      <c r="A97" s="41"/>
      <c r="B97" s="32" t="s">
        <v>584</v>
      </c>
      <c r="C97" s="98">
        <v>44287</v>
      </c>
      <c r="D97" s="47">
        <v>9781839644351</v>
      </c>
      <c r="E97" s="47"/>
      <c r="F97" s="32" t="s">
        <v>917</v>
      </c>
      <c r="G97" s="32" t="s">
        <v>120</v>
      </c>
      <c r="H97" s="48">
        <v>0</v>
      </c>
      <c r="I97" s="44">
        <v>10.99</v>
      </c>
      <c r="J97" s="45">
        <v>9.16</v>
      </c>
      <c r="K97" s="71">
        <v>10</v>
      </c>
      <c r="L97" s="49">
        <f t="shared" si="21"/>
        <v>0</v>
      </c>
      <c r="M97" s="46">
        <f t="shared" si="22"/>
        <v>4.67</v>
      </c>
    </row>
    <row r="98" spans="1:15" s="34" customFormat="1" ht="18" customHeight="1">
      <c r="A98" s="41"/>
      <c r="B98" s="32" t="s">
        <v>584</v>
      </c>
      <c r="C98" s="98">
        <v>44317</v>
      </c>
      <c r="D98" s="47">
        <v>9781839644368</v>
      </c>
      <c r="E98" s="47"/>
      <c r="F98" s="32" t="s">
        <v>918</v>
      </c>
      <c r="G98" s="32" t="s">
        <v>767</v>
      </c>
      <c r="H98" s="48">
        <v>0</v>
      </c>
      <c r="I98" s="44">
        <v>10.99</v>
      </c>
      <c r="J98" s="45">
        <v>9.16</v>
      </c>
      <c r="K98" s="71">
        <v>10</v>
      </c>
      <c r="L98" s="49">
        <f t="shared" si="21"/>
        <v>0</v>
      </c>
      <c r="M98" s="46">
        <f t="shared" si="22"/>
        <v>4.67</v>
      </c>
    </row>
    <row r="99" spans="1:15" s="34" customFormat="1" ht="18" customHeight="1">
      <c r="A99" s="41"/>
      <c r="B99" s="32" t="s">
        <v>584</v>
      </c>
      <c r="C99" s="98">
        <v>44317</v>
      </c>
      <c r="D99" s="43">
        <v>9781839644375</v>
      </c>
      <c r="E99" s="43"/>
      <c r="F99" s="32" t="s">
        <v>919</v>
      </c>
      <c r="G99" s="42" t="s">
        <v>591</v>
      </c>
      <c r="H99" s="48">
        <v>0</v>
      </c>
      <c r="I99" s="44">
        <v>10.99</v>
      </c>
      <c r="J99" s="45">
        <v>9.16</v>
      </c>
      <c r="K99" s="71">
        <v>10</v>
      </c>
      <c r="L99" s="49">
        <f t="shared" si="21"/>
        <v>0</v>
      </c>
      <c r="M99" s="46">
        <f t="shared" si="22"/>
        <v>4.67</v>
      </c>
    </row>
    <row r="100" spans="1:15" s="34" customFormat="1" ht="18" customHeight="1">
      <c r="A100" s="41"/>
      <c r="B100" s="32" t="s">
        <v>584</v>
      </c>
      <c r="C100" s="98">
        <v>44317</v>
      </c>
      <c r="D100" s="47">
        <v>9781839644382</v>
      </c>
      <c r="E100" s="47"/>
      <c r="F100" s="32" t="s">
        <v>920</v>
      </c>
      <c r="G100" s="42" t="s">
        <v>294</v>
      </c>
      <c r="H100" s="48">
        <v>0</v>
      </c>
      <c r="I100" s="44">
        <v>10.99</v>
      </c>
      <c r="J100" s="45">
        <v>9.16</v>
      </c>
      <c r="K100" s="71">
        <v>10</v>
      </c>
      <c r="L100" s="49">
        <f t="shared" si="21"/>
        <v>0</v>
      </c>
      <c r="M100" s="46">
        <f t="shared" si="22"/>
        <v>4.67</v>
      </c>
    </row>
    <row r="101" spans="1:15" s="34" customFormat="1" ht="18" customHeight="1">
      <c r="A101" s="41"/>
      <c r="B101" s="32" t="s">
        <v>584</v>
      </c>
      <c r="C101" s="98">
        <v>44317</v>
      </c>
      <c r="D101" s="43">
        <v>9781839644399</v>
      </c>
      <c r="E101" s="43"/>
      <c r="F101" s="32" t="s">
        <v>921</v>
      </c>
      <c r="G101" s="32" t="s">
        <v>768</v>
      </c>
      <c r="H101" s="48">
        <v>0</v>
      </c>
      <c r="I101" s="44">
        <v>10.99</v>
      </c>
      <c r="J101" s="45">
        <v>9.16</v>
      </c>
      <c r="K101" s="71">
        <v>10</v>
      </c>
      <c r="L101" s="49">
        <f t="shared" si="21"/>
        <v>0</v>
      </c>
      <c r="M101" s="46">
        <f t="shared" si="22"/>
        <v>4.67</v>
      </c>
    </row>
    <row r="102" spans="1:15" s="34" customFormat="1" ht="18" customHeight="1">
      <c r="A102" s="41"/>
      <c r="B102" s="32" t="s">
        <v>584</v>
      </c>
      <c r="C102" s="98">
        <v>44348</v>
      </c>
      <c r="D102" s="47">
        <v>9781839644597</v>
      </c>
      <c r="E102" s="47"/>
      <c r="F102" s="32" t="s">
        <v>922</v>
      </c>
      <c r="G102" s="32" t="s">
        <v>632</v>
      </c>
      <c r="H102" s="48">
        <v>0</v>
      </c>
      <c r="I102" s="44">
        <v>10.99</v>
      </c>
      <c r="J102" s="45">
        <v>9.16</v>
      </c>
      <c r="K102" s="71">
        <v>10</v>
      </c>
      <c r="L102" s="49">
        <f t="shared" si="21"/>
        <v>0</v>
      </c>
      <c r="M102" s="46">
        <f t="shared" si="22"/>
        <v>4.67</v>
      </c>
    </row>
    <row r="103" spans="1:15" s="34" customFormat="1" ht="18" customHeight="1">
      <c r="A103" s="41"/>
      <c r="B103" s="32" t="s">
        <v>584</v>
      </c>
      <c r="C103" s="98">
        <v>44348</v>
      </c>
      <c r="D103" s="43">
        <v>9781839644603</v>
      </c>
      <c r="E103" s="43"/>
      <c r="F103" s="32" t="s">
        <v>923</v>
      </c>
      <c r="G103" s="32" t="s">
        <v>633</v>
      </c>
      <c r="H103" s="48">
        <v>0</v>
      </c>
      <c r="I103" s="44">
        <v>10.99</v>
      </c>
      <c r="J103" s="45">
        <v>9.16</v>
      </c>
      <c r="K103" s="71">
        <v>10</v>
      </c>
      <c r="L103" s="49">
        <f t="shared" si="21"/>
        <v>0</v>
      </c>
      <c r="M103" s="46">
        <f t="shared" si="22"/>
        <v>4.67</v>
      </c>
    </row>
    <row r="104" spans="1:15" s="34" customFormat="1" ht="18" customHeight="1">
      <c r="A104" s="41"/>
      <c r="B104" s="32" t="s">
        <v>584</v>
      </c>
      <c r="C104" s="98">
        <v>44348</v>
      </c>
      <c r="D104" s="47">
        <v>9781839644610</v>
      </c>
      <c r="E104" s="47"/>
      <c r="F104" s="32" t="s">
        <v>924</v>
      </c>
      <c r="G104" s="32" t="s">
        <v>769</v>
      </c>
      <c r="H104" s="48">
        <v>0</v>
      </c>
      <c r="I104" s="44">
        <v>10.99</v>
      </c>
      <c r="J104" s="45">
        <v>9.16</v>
      </c>
      <c r="K104" s="71">
        <v>10</v>
      </c>
      <c r="L104" s="49">
        <f t="shared" si="21"/>
        <v>0</v>
      </c>
      <c r="M104" s="46">
        <f t="shared" si="22"/>
        <v>4.67</v>
      </c>
    </row>
    <row r="105" spans="1:15" s="34" customFormat="1" ht="18" customHeight="1">
      <c r="A105" s="41"/>
      <c r="B105" s="32" t="s">
        <v>584</v>
      </c>
      <c r="C105" s="98">
        <v>44348</v>
      </c>
      <c r="D105" s="43">
        <v>9781839644627</v>
      </c>
      <c r="E105" s="43"/>
      <c r="F105" s="32" t="s">
        <v>925</v>
      </c>
      <c r="G105" s="32" t="s">
        <v>634</v>
      </c>
      <c r="H105" s="48">
        <v>0</v>
      </c>
      <c r="I105" s="44">
        <v>10.99</v>
      </c>
      <c r="J105" s="45">
        <v>9.16</v>
      </c>
      <c r="K105" s="71">
        <v>10</v>
      </c>
      <c r="L105" s="49">
        <f t="shared" si="21"/>
        <v>0</v>
      </c>
      <c r="M105" s="46">
        <f t="shared" si="22"/>
        <v>4.67</v>
      </c>
    </row>
    <row r="106" spans="1:15" s="34" customFormat="1" ht="18" customHeight="1">
      <c r="A106" s="41"/>
      <c r="B106" s="32"/>
      <c r="C106" s="99"/>
      <c r="D106" s="47"/>
      <c r="E106" s="47"/>
      <c r="F106" s="32"/>
      <c r="G106" s="42"/>
      <c r="H106" s="44"/>
      <c r="I106" s="44"/>
      <c r="J106" s="45"/>
      <c r="K106" s="71"/>
      <c r="L106" s="51"/>
      <c r="M106" s="46"/>
    </row>
    <row r="107" spans="1:15" s="34" customFormat="1" ht="15.6">
      <c r="A107" s="41"/>
      <c r="B107" s="62" t="s">
        <v>157</v>
      </c>
      <c r="C107" s="96" t="s">
        <v>154</v>
      </c>
      <c r="D107" s="63" t="s">
        <v>33</v>
      </c>
      <c r="E107" s="63"/>
      <c r="F107" s="62" t="s">
        <v>155</v>
      </c>
      <c r="G107" s="62" t="s">
        <v>190</v>
      </c>
      <c r="H107" s="64" t="s">
        <v>158</v>
      </c>
      <c r="I107" s="65" t="s">
        <v>156</v>
      </c>
      <c r="J107" s="66" t="s">
        <v>34</v>
      </c>
      <c r="K107" s="73" t="s">
        <v>191</v>
      </c>
      <c r="L107" s="67" t="s">
        <v>159</v>
      </c>
      <c r="M107" s="67" t="s">
        <v>6</v>
      </c>
    </row>
    <row r="108" spans="1:15" s="34" customFormat="1" ht="18" customHeight="1">
      <c r="A108" s="41"/>
      <c r="B108" s="52" t="s">
        <v>151</v>
      </c>
      <c r="C108" s="98" t="s">
        <v>1312</v>
      </c>
      <c r="D108" s="53">
        <v>9781787558236</v>
      </c>
      <c r="E108" s="53"/>
      <c r="F108" s="87" t="s">
        <v>527</v>
      </c>
      <c r="G108" s="11" t="s">
        <v>534</v>
      </c>
      <c r="H108" s="48">
        <v>0</v>
      </c>
      <c r="I108" s="50">
        <v>9.99</v>
      </c>
      <c r="J108" s="51">
        <v>8.32</v>
      </c>
      <c r="K108" s="71">
        <v>36</v>
      </c>
      <c r="L108" s="49">
        <f t="shared" ref="L108:L119" si="23">H108*M108</f>
        <v>0</v>
      </c>
      <c r="M108" s="46">
        <f t="shared" ref="M108:M119" si="24">J108-(J108*$H$27)</f>
        <v>4.24</v>
      </c>
      <c r="O108" s="11"/>
    </row>
    <row r="109" spans="1:15" s="34" customFormat="1" ht="18" customHeight="1">
      <c r="A109" s="41"/>
      <c r="B109" s="52" t="s">
        <v>151</v>
      </c>
      <c r="C109" s="98" t="s">
        <v>1312</v>
      </c>
      <c r="D109" s="53">
        <v>9781787558243</v>
      </c>
      <c r="E109" s="53"/>
      <c r="F109" s="87" t="s">
        <v>528</v>
      </c>
      <c r="G109" s="11" t="s">
        <v>535</v>
      </c>
      <c r="H109" s="48">
        <v>0</v>
      </c>
      <c r="I109" s="50">
        <v>9.99</v>
      </c>
      <c r="J109" s="51">
        <v>8.32</v>
      </c>
      <c r="K109" s="71">
        <v>36</v>
      </c>
      <c r="L109" s="49">
        <f t="shared" si="23"/>
        <v>0</v>
      </c>
      <c r="M109" s="46">
        <f t="shared" si="24"/>
        <v>4.24</v>
      </c>
      <c r="O109" s="11"/>
    </row>
    <row r="110" spans="1:15" s="34" customFormat="1" ht="18" customHeight="1">
      <c r="A110" s="41"/>
      <c r="B110" s="52" t="s">
        <v>151</v>
      </c>
      <c r="C110" s="98" t="s">
        <v>1312</v>
      </c>
      <c r="D110" s="53">
        <v>9781787558076</v>
      </c>
      <c r="E110" s="53"/>
      <c r="F110" s="87" t="s">
        <v>529</v>
      </c>
      <c r="G110" s="11" t="s">
        <v>507</v>
      </c>
      <c r="H110" s="48">
        <v>0</v>
      </c>
      <c r="I110" s="50">
        <v>9.99</v>
      </c>
      <c r="J110" s="51">
        <v>8.32</v>
      </c>
      <c r="K110" s="71">
        <v>36</v>
      </c>
      <c r="L110" s="49">
        <f t="shared" si="23"/>
        <v>0</v>
      </c>
      <c r="M110" s="46">
        <f t="shared" si="24"/>
        <v>4.24</v>
      </c>
      <c r="O110" s="11"/>
    </row>
    <row r="111" spans="1:15" s="34" customFormat="1" ht="18" customHeight="1">
      <c r="A111" s="41"/>
      <c r="B111" s="52" t="s">
        <v>151</v>
      </c>
      <c r="C111" s="98" t="s">
        <v>1312</v>
      </c>
      <c r="D111" s="53">
        <v>9781787558267</v>
      </c>
      <c r="E111" s="53"/>
      <c r="F111" s="87" t="s">
        <v>530</v>
      </c>
      <c r="G111" s="11" t="s">
        <v>773</v>
      </c>
      <c r="H111" s="48">
        <v>0</v>
      </c>
      <c r="I111" s="50">
        <v>9.99</v>
      </c>
      <c r="J111" s="51">
        <v>8.32</v>
      </c>
      <c r="K111" s="71">
        <v>36</v>
      </c>
      <c r="L111" s="49">
        <f t="shared" si="23"/>
        <v>0</v>
      </c>
      <c r="M111" s="46">
        <f t="shared" si="24"/>
        <v>4.24</v>
      </c>
      <c r="O111" s="11"/>
    </row>
    <row r="112" spans="1:15" s="34" customFormat="1" ht="18" customHeight="1">
      <c r="A112" s="41"/>
      <c r="B112" s="52" t="s">
        <v>151</v>
      </c>
      <c r="C112" s="98" t="s">
        <v>1312</v>
      </c>
      <c r="D112" s="53">
        <v>9781839642913</v>
      </c>
      <c r="E112" s="53"/>
      <c r="F112" s="87" t="s">
        <v>616</v>
      </c>
      <c r="G112" s="11" t="s">
        <v>770</v>
      </c>
      <c r="H112" s="48">
        <v>0</v>
      </c>
      <c r="I112" s="50">
        <v>9.99</v>
      </c>
      <c r="J112" s="51">
        <v>8.32</v>
      </c>
      <c r="K112" s="71">
        <v>36</v>
      </c>
      <c r="L112" s="49">
        <f t="shared" ref="L112:L115" si="25">H112*M112</f>
        <v>0</v>
      </c>
      <c r="M112" s="46">
        <f t="shared" ref="M112:M115" si="26">J112-(J112*$H$27)</f>
        <v>4.24</v>
      </c>
      <c r="O112" s="11"/>
    </row>
    <row r="113" spans="1:15" s="34" customFormat="1" ht="18" customHeight="1">
      <c r="A113" s="41"/>
      <c r="B113" s="52" t="s">
        <v>151</v>
      </c>
      <c r="C113" s="98" t="s">
        <v>1312</v>
      </c>
      <c r="D113" s="53">
        <v>9781839642920</v>
      </c>
      <c r="E113" s="53"/>
      <c r="F113" s="87" t="s">
        <v>617</v>
      </c>
      <c r="G113" s="11" t="s">
        <v>582</v>
      </c>
      <c r="H113" s="48">
        <v>0</v>
      </c>
      <c r="I113" s="50">
        <v>9.99</v>
      </c>
      <c r="J113" s="51">
        <v>8.32</v>
      </c>
      <c r="K113" s="71">
        <v>36</v>
      </c>
      <c r="L113" s="49">
        <f t="shared" si="25"/>
        <v>0</v>
      </c>
      <c r="M113" s="46">
        <f t="shared" si="26"/>
        <v>4.24</v>
      </c>
      <c r="O113" s="11"/>
    </row>
    <row r="114" spans="1:15" s="34" customFormat="1" ht="18" customHeight="1">
      <c r="A114" s="41"/>
      <c r="B114" s="52" t="s">
        <v>151</v>
      </c>
      <c r="C114" s="98" t="s">
        <v>1312</v>
      </c>
      <c r="D114" s="53">
        <v>9781839642937</v>
      </c>
      <c r="E114" s="53"/>
      <c r="F114" s="87" t="s">
        <v>618</v>
      </c>
      <c r="G114" s="11" t="s">
        <v>599</v>
      </c>
      <c r="H114" s="48">
        <v>0</v>
      </c>
      <c r="I114" s="50">
        <v>9.99</v>
      </c>
      <c r="J114" s="51">
        <v>8.32</v>
      </c>
      <c r="K114" s="71">
        <v>36</v>
      </c>
      <c r="L114" s="49">
        <f t="shared" si="25"/>
        <v>0</v>
      </c>
      <c r="M114" s="46">
        <f t="shared" si="26"/>
        <v>4.24</v>
      </c>
      <c r="O114" s="11"/>
    </row>
    <row r="115" spans="1:15" s="34" customFormat="1" ht="18" customHeight="1">
      <c r="A115" s="41"/>
      <c r="B115" s="52" t="s">
        <v>151</v>
      </c>
      <c r="C115" s="98" t="s">
        <v>1312</v>
      </c>
      <c r="D115" s="53">
        <v>9781839642944</v>
      </c>
      <c r="E115" s="53"/>
      <c r="F115" s="87" t="s">
        <v>619</v>
      </c>
      <c r="G115" s="11" t="s">
        <v>620</v>
      </c>
      <c r="H115" s="48">
        <v>0</v>
      </c>
      <c r="I115" s="50">
        <v>9.99</v>
      </c>
      <c r="J115" s="51">
        <v>8.32</v>
      </c>
      <c r="K115" s="71">
        <v>36</v>
      </c>
      <c r="L115" s="49">
        <f t="shared" si="25"/>
        <v>0</v>
      </c>
      <c r="M115" s="46">
        <f t="shared" si="26"/>
        <v>4.24</v>
      </c>
      <c r="O115" s="11"/>
    </row>
    <row r="116" spans="1:15" s="34" customFormat="1" ht="18" customHeight="1">
      <c r="A116" s="41"/>
      <c r="B116" s="52" t="s">
        <v>151</v>
      </c>
      <c r="C116" s="98">
        <v>44256</v>
      </c>
      <c r="D116" s="53">
        <v>9781787558274</v>
      </c>
      <c r="E116" s="53"/>
      <c r="F116" s="87" t="s">
        <v>531</v>
      </c>
      <c r="G116" s="11" t="s">
        <v>536</v>
      </c>
      <c r="H116" s="48">
        <v>0</v>
      </c>
      <c r="I116" s="50">
        <v>9.99</v>
      </c>
      <c r="J116" s="51">
        <v>8.32</v>
      </c>
      <c r="K116" s="71">
        <v>36</v>
      </c>
      <c r="L116" s="49">
        <f t="shared" si="23"/>
        <v>0</v>
      </c>
      <c r="M116" s="46">
        <f t="shared" si="24"/>
        <v>4.24</v>
      </c>
      <c r="O116" s="11"/>
    </row>
    <row r="117" spans="1:15" s="34" customFormat="1" ht="18" customHeight="1">
      <c r="A117" s="41"/>
      <c r="B117" s="52" t="s">
        <v>151</v>
      </c>
      <c r="C117" s="98">
        <v>44256</v>
      </c>
      <c r="D117" s="53">
        <v>9781787558281</v>
      </c>
      <c r="E117" s="53"/>
      <c r="F117" s="87" t="s">
        <v>532</v>
      </c>
      <c r="G117" s="11" t="s">
        <v>537</v>
      </c>
      <c r="H117" s="48">
        <v>0</v>
      </c>
      <c r="I117" s="50">
        <v>9.99</v>
      </c>
      <c r="J117" s="51">
        <v>8.32</v>
      </c>
      <c r="K117" s="71">
        <v>36</v>
      </c>
      <c r="L117" s="49">
        <f t="shared" si="23"/>
        <v>0</v>
      </c>
      <c r="M117" s="46">
        <f t="shared" si="24"/>
        <v>4.24</v>
      </c>
      <c r="O117" s="11"/>
    </row>
    <row r="118" spans="1:15" s="34" customFormat="1" ht="18" customHeight="1">
      <c r="A118" s="41"/>
      <c r="B118" s="52" t="s">
        <v>151</v>
      </c>
      <c r="C118" s="98">
        <v>44256</v>
      </c>
      <c r="D118" s="53">
        <v>9781787558298</v>
      </c>
      <c r="E118" s="53"/>
      <c r="F118" s="87" t="s">
        <v>533</v>
      </c>
      <c r="G118" s="11" t="s">
        <v>538</v>
      </c>
      <c r="H118" s="48">
        <v>0</v>
      </c>
      <c r="I118" s="50">
        <v>9.99</v>
      </c>
      <c r="J118" s="51">
        <v>8.32</v>
      </c>
      <c r="K118" s="71">
        <v>36</v>
      </c>
      <c r="L118" s="49">
        <f t="shared" si="23"/>
        <v>0</v>
      </c>
      <c r="M118" s="46">
        <f t="shared" si="24"/>
        <v>4.24</v>
      </c>
      <c r="O118" s="11"/>
    </row>
    <row r="119" spans="1:15" s="34" customFormat="1" ht="18" customHeight="1">
      <c r="A119" s="41"/>
      <c r="B119" s="52" t="s">
        <v>151</v>
      </c>
      <c r="C119" s="98">
        <v>44256</v>
      </c>
      <c r="D119" s="53">
        <v>9781839644481</v>
      </c>
      <c r="E119" s="53"/>
      <c r="F119" s="87" t="s">
        <v>621</v>
      </c>
      <c r="G119" s="11" t="s">
        <v>851</v>
      </c>
      <c r="H119" s="48">
        <v>0</v>
      </c>
      <c r="I119" s="50">
        <v>9.99</v>
      </c>
      <c r="J119" s="51">
        <v>8.32</v>
      </c>
      <c r="K119" s="71">
        <v>36</v>
      </c>
      <c r="L119" s="49">
        <f t="shared" si="23"/>
        <v>0</v>
      </c>
      <c r="M119" s="46">
        <f t="shared" si="24"/>
        <v>4.24</v>
      </c>
      <c r="O119" s="11"/>
    </row>
    <row r="120" spans="1:15" s="34" customFormat="1" ht="18" customHeight="1">
      <c r="A120" s="41"/>
      <c r="B120" s="52" t="s">
        <v>151</v>
      </c>
      <c r="C120" s="98">
        <v>44287</v>
      </c>
      <c r="D120" s="53">
        <v>9781839644405</v>
      </c>
      <c r="E120" s="53"/>
      <c r="F120" s="87" t="s">
        <v>622</v>
      </c>
      <c r="G120" s="11" t="s">
        <v>771</v>
      </c>
      <c r="H120" s="48">
        <v>0</v>
      </c>
      <c r="I120" s="50">
        <v>9.99</v>
      </c>
      <c r="J120" s="51">
        <v>8.32</v>
      </c>
      <c r="K120" s="71">
        <v>36</v>
      </c>
      <c r="L120" s="49">
        <f t="shared" ref="L120:L122" si="27">H120*M120</f>
        <v>0</v>
      </c>
      <c r="M120" s="46">
        <f t="shared" ref="M120:M122" si="28">J120-(J120*$H$27)</f>
        <v>4.24</v>
      </c>
      <c r="O120" s="11"/>
    </row>
    <row r="121" spans="1:15" s="34" customFormat="1" ht="18" customHeight="1">
      <c r="A121" s="41"/>
      <c r="B121" s="52" t="s">
        <v>151</v>
      </c>
      <c r="C121" s="98">
        <v>44287</v>
      </c>
      <c r="D121" s="53">
        <v>9781839644412</v>
      </c>
      <c r="E121" s="53"/>
      <c r="F121" s="87" t="s">
        <v>623</v>
      </c>
      <c r="G121" s="11" t="s">
        <v>580</v>
      </c>
      <c r="H121" s="48">
        <v>0</v>
      </c>
      <c r="I121" s="50">
        <v>9.99</v>
      </c>
      <c r="J121" s="51">
        <v>8.32</v>
      </c>
      <c r="K121" s="71">
        <v>36</v>
      </c>
      <c r="L121" s="49">
        <f t="shared" si="27"/>
        <v>0</v>
      </c>
      <c r="M121" s="46">
        <f t="shared" si="28"/>
        <v>4.24</v>
      </c>
      <c r="O121" s="11"/>
    </row>
    <row r="122" spans="1:15" s="34" customFormat="1" ht="18" customHeight="1">
      <c r="A122" s="41"/>
      <c r="B122" s="52" t="s">
        <v>151</v>
      </c>
      <c r="C122" s="98">
        <v>44287</v>
      </c>
      <c r="D122" s="53">
        <v>9781839644429</v>
      </c>
      <c r="E122" s="53"/>
      <c r="F122" s="87" t="s">
        <v>624</v>
      </c>
      <c r="G122" s="11" t="s">
        <v>626</v>
      </c>
      <c r="H122" s="48">
        <v>0</v>
      </c>
      <c r="I122" s="50">
        <v>9.99</v>
      </c>
      <c r="J122" s="51">
        <v>8.32</v>
      </c>
      <c r="K122" s="71">
        <v>36</v>
      </c>
      <c r="L122" s="49">
        <f t="shared" si="27"/>
        <v>0</v>
      </c>
      <c r="M122" s="46">
        <f t="shared" si="28"/>
        <v>4.24</v>
      </c>
      <c r="O122" s="11"/>
    </row>
    <row r="123" spans="1:15" s="34" customFormat="1" ht="18" customHeight="1">
      <c r="A123" s="41"/>
      <c r="B123" s="52" t="s">
        <v>151</v>
      </c>
      <c r="C123" s="98">
        <v>44287</v>
      </c>
      <c r="D123" s="53">
        <v>9781839644436</v>
      </c>
      <c r="E123" s="53"/>
      <c r="F123" s="87" t="s">
        <v>625</v>
      </c>
      <c r="G123" s="11" t="s">
        <v>627</v>
      </c>
      <c r="H123" s="48">
        <v>0</v>
      </c>
      <c r="I123" s="50">
        <v>9.99</v>
      </c>
      <c r="J123" s="51">
        <v>8.32</v>
      </c>
      <c r="K123" s="71">
        <v>36</v>
      </c>
      <c r="L123" s="49">
        <f>H123*M123</f>
        <v>0</v>
      </c>
      <c r="M123" s="46">
        <f>J123-(J123*$H$27)</f>
        <v>4.24</v>
      </c>
      <c r="O123" s="11"/>
    </row>
    <row r="124" spans="1:15" s="34" customFormat="1" ht="18" customHeight="1">
      <c r="A124" s="41"/>
      <c r="B124" s="52" t="s">
        <v>151</v>
      </c>
      <c r="C124" s="98">
        <v>44317</v>
      </c>
      <c r="D124" s="53">
        <v>9781839644559</v>
      </c>
      <c r="E124" s="53"/>
      <c r="F124" s="87" t="s">
        <v>636</v>
      </c>
      <c r="G124" s="11" t="s">
        <v>635</v>
      </c>
      <c r="H124" s="48">
        <v>0</v>
      </c>
      <c r="I124" s="50">
        <v>9.99</v>
      </c>
      <c r="J124" s="51">
        <v>8.32</v>
      </c>
      <c r="K124" s="71">
        <v>36</v>
      </c>
      <c r="L124" s="49">
        <f t="shared" ref="L124:L131" si="29">H124*M124</f>
        <v>0</v>
      </c>
      <c r="M124" s="46">
        <f t="shared" ref="M124:M131" si="30">J124-(J124*$H$27)</f>
        <v>4.24</v>
      </c>
      <c r="O124" s="11"/>
    </row>
    <row r="125" spans="1:15" s="34" customFormat="1" ht="18" customHeight="1">
      <c r="A125" s="41"/>
      <c r="B125" s="52" t="s">
        <v>151</v>
      </c>
      <c r="C125" s="98">
        <v>44317</v>
      </c>
      <c r="D125" s="53">
        <v>9781839644566</v>
      </c>
      <c r="E125" s="53"/>
      <c r="F125" s="87" t="s">
        <v>637</v>
      </c>
      <c r="G125" s="11" t="s">
        <v>632</v>
      </c>
      <c r="H125" s="48">
        <v>0</v>
      </c>
      <c r="I125" s="50">
        <v>9.99</v>
      </c>
      <c r="J125" s="51">
        <v>8.32</v>
      </c>
      <c r="K125" s="71">
        <v>36</v>
      </c>
      <c r="L125" s="49">
        <f t="shared" si="29"/>
        <v>0</v>
      </c>
      <c r="M125" s="46">
        <f t="shared" si="30"/>
        <v>4.24</v>
      </c>
      <c r="O125" s="11"/>
    </row>
    <row r="126" spans="1:15" s="34" customFormat="1" ht="18" customHeight="1">
      <c r="A126" s="41"/>
      <c r="B126" s="52" t="s">
        <v>151</v>
      </c>
      <c r="C126" s="98">
        <v>44317</v>
      </c>
      <c r="D126" s="53">
        <v>9781839644573</v>
      </c>
      <c r="E126" s="53"/>
      <c r="F126" s="87" t="s">
        <v>638</v>
      </c>
      <c r="G126" s="11" t="s">
        <v>772</v>
      </c>
      <c r="H126" s="48">
        <v>0</v>
      </c>
      <c r="I126" s="50">
        <v>9.99</v>
      </c>
      <c r="J126" s="51">
        <v>8.32</v>
      </c>
      <c r="K126" s="71">
        <v>36</v>
      </c>
      <c r="L126" s="49">
        <f t="shared" si="29"/>
        <v>0</v>
      </c>
      <c r="M126" s="46">
        <f t="shared" si="30"/>
        <v>4.24</v>
      </c>
      <c r="O126" s="11"/>
    </row>
    <row r="127" spans="1:15" s="34" customFormat="1" ht="18" customHeight="1">
      <c r="A127" s="41"/>
      <c r="B127" s="52" t="s">
        <v>151</v>
      </c>
      <c r="C127" s="98">
        <v>44317</v>
      </c>
      <c r="D127" s="53">
        <v>9781839644580</v>
      </c>
      <c r="E127" s="53"/>
      <c r="F127" s="87" t="s">
        <v>639</v>
      </c>
      <c r="G127" s="11" t="s">
        <v>640</v>
      </c>
      <c r="H127" s="48">
        <v>0</v>
      </c>
      <c r="I127" s="50">
        <v>9.99</v>
      </c>
      <c r="J127" s="51">
        <v>8.32</v>
      </c>
      <c r="K127" s="71">
        <v>36</v>
      </c>
      <c r="L127" s="49">
        <f t="shared" si="29"/>
        <v>0</v>
      </c>
      <c r="M127" s="46">
        <f t="shared" si="30"/>
        <v>4.24</v>
      </c>
      <c r="O127" s="11"/>
    </row>
    <row r="128" spans="1:15" s="34" customFormat="1" ht="18" customHeight="1">
      <c r="A128" s="41"/>
      <c r="B128" s="52" t="s">
        <v>151</v>
      </c>
      <c r="C128" s="98">
        <v>44348</v>
      </c>
      <c r="D128" s="53">
        <v>9781839644641</v>
      </c>
      <c r="E128" s="53"/>
      <c r="F128" s="87" t="s">
        <v>641</v>
      </c>
      <c r="G128" s="11" t="s">
        <v>645</v>
      </c>
      <c r="H128" s="48">
        <v>0</v>
      </c>
      <c r="I128" s="50">
        <v>9.99</v>
      </c>
      <c r="J128" s="51">
        <v>8.32</v>
      </c>
      <c r="K128" s="71">
        <v>36</v>
      </c>
      <c r="L128" s="49">
        <f t="shared" si="29"/>
        <v>0</v>
      </c>
      <c r="M128" s="46">
        <f t="shared" si="30"/>
        <v>4.24</v>
      </c>
      <c r="O128" s="11"/>
    </row>
    <row r="129" spans="1:15" s="34" customFormat="1" ht="18" customHeight="1">
      <c r="A129" s="41"/>
      <c r="B129" s="52" t="s">
        <v>151</v>
      </c>
      <c r="C129" s="98">
        <v>44348</v>
      </c>
      <c r="D129" s="53">
        <v>9781839644658</v>
      </c>
      <c r="E129" s="53"/>
      <c r="F129" s="87" t="s">
        <v>642</v>
      </c>
      <c r="G129" s="11" t="s">
        <v>634</v>
      </c>
      <c r="H129" s="48">
        <v>0</v>
      </c>
      <c r="I129" s="50">
        <v>9.99</v>
      </c>
      <c r="J129" s="51">
        <v>8.32</v>
      </c>
      <c r="K129" s="71">
        <v>36</v>
      </c>
      <c r="L129" s="49">
        <f t="shared" si="29"/>
        <v>0</v>
      </c>
      <c r="M129" s="46">
        <f t="shared" si="30"/>
        <v>4.24</v>
      </c>
      <c r="O129" s="11"/>
    </row>
    <row r="130" spans="1:15" s="34" customFormat="1" ht="18" customHeight="1">
      <c r="A130" s="41"/>
      <c r="B130" s="52" t="s">
        <v>151</v>
      </c>
      <c r="C130" s="98">
        <v>44348</v>
      </c>
      <c r="D130" s="53">
        <v>9781839644665</v>
      </c>
      <c r="E130" s="53"/>
      <c r="F130" s="87" t="s">
        <v>643</v>
      </c>
      <c r="G130" s="11" t="s">
        <v>767</v>
      </c>
      <c r="H130" s="48">
        <v>0</v>
      </c>
      <c r="I130" s="50">
        <v>9.99</v>
      </c>
      <c r="J130" s="51">
        <v>8.32</v>
      </c>
      <c r="K130" s="71">
        <v>36</v>
      </c>
      <c r="L130" s="49">
        <f t="shared" si="29"/>
        <v>0</v>
      </c>
      <c r="M130" s="46">
        <f t="shared" si="30"/>
        <v>4.24</v>
      </c>
      <c r="O130" s="11"/>
    </row>
    <row r="131" spans="1:15" s="34" customFormat="1" ht="18" customHeight="1">
      <c r="A131" s="41"/>
      <c r="B131" s="52" t="s">
        <v>151</v>
      </c>
      <c r="C131" s="98">
        <v>44348</v>
      </c>
      <c r="D131" s="53">
        <v>9781839644672</v>
      </c>
      <c r="E131" s="53"/>
      <c r="F131" s="87" t="s">
        <v>644</v>
      </c>
      <c r="G131" s="11" t="s">
        <v>646</v>
      </c>
      <c r="H131" s="48">
        <v>0</v>
      </c>
      <c r="I131" s="50">
        <v>9.99</v>
      </c>
      <c r="J131" s="51">
        <v>8.32</v>
      </c>
      <c r="K131" s="71">
        <v>36</v>
      </c>
      <c r="L131" s="49">
        <f t="shared" si="29"/>
        <v>0</v>
      </c>
      <c r="M131" s="46">
        <f t="shared" si="30"/>
        <v>4.24</v>
      </c>
      <c r="O131" s="11"/>
    </row>
    <row r="132" spans="1:15" s="34" customFormat="1" ht="18" customHeight="1">
      <c r="A132" s="41"/>
      <c r="B132" s="52" t="s">
        <v>151</v>
      </c>
      <c r="C132" s="99" t="s">
        <v>272</v>
      </c>
      <c r="D132" s="53">
        <v>9781787558229</v>
      </c>
      <c r="E132" s="53"/>
      <c r="F132" s="87" t="s">
        <v>460</v>
      </c>
      <c r="G132" s="11" t="s">
        <v>436</v>
      </c>
      <c r="H132" s="48">
        <v>0</v>
      </c>
      <c r="I132" s="50">
        <v>9.99</v>
      </c>
      <c r="J132" s="51">
        <v>8.32</v>
      </c>
      <c r="K132" s="71">
        <v>36</v>
      </c>
      <c r="L132" s="49">
        <f t="shared" ref="L132:L142" si="31">H132*M132</f>
        <v>0</v>
      </c>
      <c r="M132" s="46">
        <f t="shared" ref="M132:M142" si="32">J132-(J132*$H$27)</f>
        <v>4.24</v>
      </c>
      <c r="O132" s="11"/>
    </row>
    <row r="133" spans="1:15" s="34" customFormat="1" ht="18" customHeight="1">
      <c r="A133" s="41"/>
      <c r="B133" s="52" t="s">
        <v>151</v>
      </c>
      <c r="C133" s="99" t="s">
        <v>272</v>
      </c>
      <c r="D133" s="53">
        <v>9781787558212</v>
      </c>
      <c r="E133" s="53"/>
      <c r="F133" s="87" t="s">
        <v>459</v>
      </c>
      <c r="G133" s="11" t="s">
        <v>435</v>
      </c>
      <c r="H133" s="48">
        <v>0</v>
      </c>
      <c r="I133" s="50">
        <v>9.99</v>
      </c>
      <c r="J133" s="51">
        <v>8.32</v>
      </c>
      <c r="K133" s="71">
        <v>36</v>
      </c>
      <c r="L133" s="49">
        <f t="shared" si="31"/>
        <v>0</v>
      </c>
      <c r="M133" s="46">
        <f t="shared" si="32"/>
        <v>4.24</v>
      </c>
      <c r="O133" s="11"/>
    </row>
    <row r="134" spans="1:15" s="34" customFormat="1" ht="18" customHeight="1">
      <c r="A134" s="41"/>
      <c r="B134" s="52" t="s">
        <v>151</v>
      </c>
      <c r="C134" s="99" t="s">
        <v>272</v>
      </c>
      <c r="D134" s="53">
        <v>9781787558205</v>
      </c>
      <c r="E134" s="53"/>
      <c r="F134" s="87" t="s">
        <v>458</v>
      </c>
      <c r="G134" s="11" t="s">
        <v>434</v>
      </c>
      <c r="H134" s="48">
        <v>0</v>
      </c>
      <c r="I134" s="50">
        <v>9.99</v>
      </c>
      <c r="J134" s="51">
        <v>8.32</v>
      </c>
      <c r="K134" s="71">
        <v>36</v>
      </c>
      <c r="L134" s="49">
        <f t="shared" si="31"/>
        <v>0</v>
      </c>
      <c r="M134" s="46">
        <f t="shared" si="32"/>
        <v>4.24</v>
      </c>
      <c r="O134" s="11"/>
    </row>
    <row r="135" spans="1:15" s="34" customFormat="1" ht="18" customHeight="1">
      <c r="A135" s="41"/>
      <c r="B135" s="52" t="s">
        <v>151</v>
      </c>
      <c r="C135" s="99" t="s">
        <v>272</v>
      </c>
      <c r="D135" s="53">
        <v>9781787558038</v>
      </c>
      <c r="E135" s="53"/>
      <c r="F135" s="87" t="s">
        <v>457</v>
      </c>
      <c r="G135" s="11" t="s">
        <v>433</v>
      </c>
      <c r="H135" s="48">
        <v>0</v>
      </c>
      <c r="I135" s="50">
        <v>9.99</v>
      </c>
      <c r="J135" s="51">
        <v>8.32</v>
      </c>
      <c r="K135" s="71">
        <v>36</v>
      </c>
      <c r="L135" s="49">
        <f t="shared" si="31"/>
        <v>0</v>
      </c>
      <c r="M135" s="46">
        <f t="shared" si="32"/>
        <v>4.24</v>
      </c>
      <c r="O135" s="11"/>
    </row>
    <row r="136" spans="1:15" s="34" customFormat="1" ht="18" customHeight="1">
      <c r="A136" s="41"/>
      <c r="B136" s="52" t="s">
        <v>151</v>
      </c>
      <c r="C136" s="99" t="s">
        <v>272</v>
      </c>
      <c r="D136" s="53">
        <v>9781787558182</v>
      </c>
      <c r="E136" s="53"/>
      <c r="F136" s="87" t="s">
        <v>456</v>
      </c>
      <c r="G136" s="11" t="s">
        <v>432</v>
      </c>
      <c r="H136" s="48">
        <v>0</v>
      </c>
      <c r="I136" s="50">
        <v>9.99</v>
      </c>
      <c r="J136" s="51">
        <v>8.32</v>
      </c>
      <c r="K136" s="71">
        <v>36</v>
      </c>
      <c r="L136" s="49">
        <f t="shared" si="31"/>
        <v>0</v>
      </c>
      <c r="M136" s="46">
        <f t="shared" si="32"/>
        <v>4.24</v>
      </c>
      <c r="O136" s="11"/>
    </row>
    <row r="137" spans="1:15" s="34" customFormat="1" ht="18" customHeight="1">
      <c r="A137" s="41"/>
      <c r="B137" s="52" t="s">
        <v>151</v>
      </c>
      <c r="C137" s="99" t="s">
        <v>272</v>
      </c>
      <c r="D137" s="53">
        <v>9781787558175</v>
      </c>
      <c r="E137" s="53"/>
      <c r="F137" s="87" t="s">
        <v>455</v>
      </c>
      <c r="G137" s="11" t="s">
        <v>431</v>
      </c>
      <c r="H137" s="48">
        <v>0</v>
      </c>
      <c r="I137" s="50">
        <v>9.99</v>
      </c>
      <c r="J137" s="51">
        <v>8.32</v>
      </c>
      <c r="K137" s="71">
        <v>36</v>
      </c>
      <c r="L137" s="49">
        <f t="shared" si="31"/>
        <v>0</v>
      </c>
      <c r="M137" s="46">
        <f t="shared" si="32"/>
        <v>4.24</v>
      </c>
      <c r="O137" s="11"/>
    </row>
    <row r="138" spans="1:15" s="34" customFormat="1" ht="18" customHeight="1">
      <c r="A138" s="41"/>
      <c r="B138" s="52" t="s">
        <v>151</v>
      </c>
      <c r="C138" s="99" t="s">
        <v>272</v>
      </c>
      <c r="D138" s="53">
        <v>9781787558168</v>
      </c>
      <c r="E138" s="53"/>
      <c r="F138" s="87" t="s">
        <v>454</v>
      </c>
      <c r="G138" s="11" t="s">
        <v>430</v>
      </c>
      <c r="H138" s="48">
        <v>0</v>
      </c>
      <c r="I138" s="50">
        <v>9.99</v>
      </c>
      <c r="J138" s="51">
        <v>8.32</v>
      </c>
      <c r="K138" s="71">
        <v>36</v>
      </c>
      <c r="L138" s="49">
        <f t="shared" si="31"/>
        <v>0</v>
      </c>
      <c r="M138" s="46">
        <f t="shared" si="32"/>
        <v>4.24</v>
      </c>
      <c r="O138" s="11"/>
    </row>
    <row r="139" spans="1:15" s="34" customFormat="1" ht="18" customHeight="1">
      <c r="A139" s="41"/>
      <c r="B139" s="52" t="s">
        <v>151</v>
      </c>
      <c r="C139" s="99" t="s">
        <v>272</v>
      </c>
      <c r="D139" s="53">
        <v>9781787558151</v>
      </c>
      <c r="E139" s="53"/>
      <c r="F139" s="87" t="s">
        <v>453</v>
      </c>
      <c r="G139" s="11" t="s">
        <v>429</v>
      </c>
      <c r="H139" s="48">
        <v>0</v>
      </c>
      <c r="I139" s="50">
        <v>9.99</v>
      </c>
      <c r="J139" s="51">
        <v>8.32</v>
      </c>
      <c r="K139" s="71">
        <v>36</v>
      </c>
      <c r="L139" s="49">
        <f t="shared" si="31"/>
        <v>0</v>
      </c>
      <c r="M139" s="46">
        <f t="shared" si="32"/>
        <v>4.24</v>
      </c>
      <c r="O139" s="11"/>
    </row>
    <row r="140" spans="1:15" s="34" customFormat="1" ht="18" customHeight="1">
      <c r="A140" s="41"/>
      <c r="B140" s="52" t="s">
        <v>151</v>
      </c>
      <c r="C140" s="99" t="s">
        <v>272</v>
      </c>
      <c r="D140" s="53">
        <v>9781787558144</v>
      </c>
      <c r="E140" s="53"/>
      <c r="F140" s="87" t="s">
        <v>452</v>
      </c>
      <c r="G140" s="11" t="s">
        <v>461</v>
      </c>
      <c r="H140" s="48">
        <v>0</v>
      </c>
      <c r="I140" s="50">
        <v>9.99</v>
      </c>
      <c r="J140" s="51">
        <v>8.32</v>
      </c>
      <c r="K140" s="71">
        <v>36</v>
      </c>
      <c r="L140" s="49">
        <f t="shared" si="31"/>
        <v>0</v>
      </c>
      <c r="M140" s="46">
        <f t="shared" si="32"/>
        <v>4.24</v>
      </c>
      <c r="O140" s="11"/>
    </row>
    <row r="141" spans="1:15" s="34" customFormat="1" ht="18" customHeight="1">
      <c r="A141" s="41"/>
      <c r="B141" s="52" t="s">
        <v>151</v>
      </c>
      <c r="C141" s="99" t="s">
        <v>272</v>
      </c>
      <c r="D141" s="53">
        <v>9781787558137</v>
      </c>
      <c r="E141" s="53"/>
      <c r="F141" s="87" t="s">
        <v>451</v>
      </c>
      <c r="G141" s="11" t="s">
        <v>428</v>
      </c>
      <c r="H141" s="48">
        <v>0</v>
      </c>
      <c r="I141" s="50">
        <v>9.99</v>
      </c>
      <c r="J141" s="51">
        <v>8.32</v>
      </c>
      <c r="K141" s="71">
        <v>36</v>
      </c>
      <c r="L141" s="49">
        <f t="shared" si="31"/>
        <v>0</v>
      </c>
      <c r="M141" s="46">
        <f t="shared" si="32"/>
        <v>4.24</v>
      </c>
      <c r="O141" s="11"/>
    </row>
    <row r="142" spans="1:15" s="34" customFormat="1" ht="18" customHeight="1">
      <c r="A142" s="41"/>
      <c r="B142" s="52" t="s">
        <v>151</v>
      </c>
      <c r="C142" s="99" t="s">
        <v>272</v>
      </c>
      <c r="D142" s="53">
        <v>9781787558120</v>
      </c>
      <c r="E142" s="53"/>
      <c r="F142" s="87" t="s">
        <v>450</v>
      </c>
      <c r="G142" s="11" t="s">
        <v>427</v>
      </c>
      <c r="H142" s="48">
        <v>0</v>
      </c>
      <c r="I142" s="50">
        <v>9.99</v>
      </c>
      <c r="J142" s="51">
        <v>8.32</v>
      </c>
      <c r="K142" s="71">
        <v>36</v>
      </c>
      <c r="L142" s="49">
        <f t="shared" si="31"/>
        <v>0</v>
      </c>
      <c r="M142" s="46">
        <f t="shared" si="32"/>
        <v>4.24</v>
      </c>
      <c r="O142" s="11"/>
    </row>
    <row r="143" spans="1:15" s="34" customFormat="1" ht="18" customHeight="1">
      <c r="A143" s="41"/>
      <c r="B143" s="52" t="s">
        <v>151</v>
      </c>
      <c r="C143" s="99" t="s">
        <v>272</v>
      </c>
      <c r="D143" s="53">
        <v>9781787558113</v>
      </c>
      <c r="E143" s="53"/>
      <c r="F143" s="87" t="s">
        <v>449</v>
      </c>
      <c r="G143" s="11" t="s">
        <v>426</v>
      </c>
      <c r="H143" s="48">
        <v>0</v>
      </c>
      <c r="I143" s="50">
        <v>9.99</v>
      </c>
      <c r="J143" s="51">
        <v>8.32</v>
      </c>
      <c r="K143" s="71">
        <v>36</v>
      </c>
      <c r="L143" s="49">
        <f t="shared" ref="L143" si="33">H143*M143</f>
        <v>0</v>
      </c>
      <c r="M143" s="46">
        <f t="shared" ref="M143" si="34">J143-(J143*$H$27)</f>
        <v>4.24</v>
      </c>
      <c r="O143" s="11"/>
    </row>
    <row r="144" spans="1:15" s="34" customFormat="1" ht="18" customHeight="1">
      <c r="A144" s="41"/>
      <c r="B144" s="52" t="s">
        <v>151</v>
      </c>
      <c r="C144" s="99" t="s">
        <v>272</v>
      </c>
      <c r="D144" s="53">
        <v>9781787558106</v>
      </c>
      <c r="E144" s="53"/>
      <c r="F144" s="87" t="s">
        <v>448</v>
      </c>
      <c r="G144" s="11" t="s">
        <v>425</v>
      </c>
      <c r="H144" s="48">
        <v>0</v>
      </c>
      <c r="I144" s="50">
        <v>9.99</v>
      </c>
      <c r="J144" s="51">
        <v>8.32</v>
      </c>
      <c r="K144" s="71">
        <v>36</v>
      </c>
      <c r="L144" s="49">
        <f t="shared" ref="L144:L154" si="35">H144*M144</f>
        <v>0</v>
      </c>
      <c r="M144" s="46">
        <f t="shared" ref="M144:M154" si="36">J144-(J144*$H$27)</f>
        <v>4.24</v>
      </c>
      <c r="O144" s="11"/>
    </row>
    <row r="145" spans="1:15" s="34" customFormat="1" ht="18" customHeight="1">
      <c r="A145" s="41"/>
      <c r="B145" s="52" t="s">
        <v>151</v>
      </c>
      <c r="C145" s="99" t="s">
        <v>272</v>
      </c>
      <c r="D145" s="53">
        <v>9781787558007</v>
      </c>
      <c r="E145" s="53"/>
      <c r="F145" s="87" t="s">
        <v>447</v>
      </c>
      <c r="G145" s="11" t="s">
        <v>424</v>
      </c>
      <c r="H145" s="48">
        <v>0</v>
      </c>
      <c r="I145" s="50">
        <v>9.99</v>
      </c>
      <c r="J145" s="51">
        <v>8.32</v>
      </c>
      <c r="K145" s="71">
        <v>36</v>
      </c>
      <c r="L145" s="49">
        <f t="shared" si="35"/>
        <v>0</v>
      </c>
      <c r="M145" s="46">
        <f t="shared" si="36"/>
        <v>4.24</v>
      </c>
      <c r="O145" s="11"/>
    </row>
    <row r="146" spans="1:15" s="34" customFormat="1" ht="18" customHeight="1">
      <c r="A146" s="41"/>
      <c r="B146" s="52" t="s">
        <v>151</v>
      </c>
      <c r="C146" s="99" t="s">
        <v>272</v>
      </c>
      <c r="D146" s="53">
        <v>9781787558083</v>
      </c>
      <c r="E146" s="53"/>
      <c r="F146" s="87" t="s">
        <v>446</v>
      </c>
      <c r="G146" s="11" t="s">
        <v>423</v>
      </c>
      <c r="H146" s="48">
        <v>0</v>
      </c>
      <c r="I146" s="50">
        <v>9.99</v>
      </c>
      <c r="J146" s="51">
        <v>8.32</v>
      </c>
      <c r="K146" s="71">
        <v>36</v>
      </c>
      <c r="L146" s="49">
        <f t="shared" si="35"/>
        <v>0</v>
      </c>
      <c r="M146" s="46">
        <f t="shared" si="36"/>
        <v>4.24</v>
      </c>
      <c r="O146" s="11"/>
    </row>
    <row r="147" spans="1:15" s="34" customFormat="1" ht="18" customHeight="1">
      <c r="A147" s="41"/>
      <c r="B147" s="52" t="s">
        <v>151</v>
      </c>
      <c r="C147" s="99" t="s">
        <v>272</v>
      </c>
      <c r="D147" s="53">
        <v>9781787558250</v>
      </c>
      <c r="E147" s="53"/>
      <c r="F147" s="87" t="s">
        <v>445</v>
      </c>
      <c r="G147" s="11" t="s">
        <v>391</v>
      </c>
      <c r="H147" s="48">
        <v>0</v>
      </c>
      <c r="I147" s="50">
        <v>9.99</v>
      </c>
      <c r="J147" s="51">
        <v>8.32</v>
      </c>
      <c r="K147" s="71">
        <v>36</v>
      </c>
      <c r="L147" s="49">
        <f t="shared" si="35"/>
        <v>0</v>
      </c>
      <c r="M147" s="46">
        <f t="shared" si="36"/>
        <v>4.24</v>
      </c>
      <c r="O147" s="11"/>
    </row>
    <row r="148" spans="1:15" s="34" customFormat="1" ht="18" customHeight="1">
      <c r="A148" s="41"/>
      <c r="B148" s="52" t="s">
        <v>151</v>
      </c>
      <c r="C148" s="99" t="s">
        <v>272</v>
      </c>
      <c r="D148" s="53">
        <v>9781787557994</v>
      </c>
      <c r="E148" s="53"/>
      <c r="F148" s="87" t="s">
        <v>444</v>
      </c>
      <c r="G148" s="11" t="s">
        <v>422</v>
      </c>
      <c r="H148" s="48">
        <v>0</v>
      </c>
      <c r="I148" s="50">
        <v>9.99</v>
      </c>
      <c r="J148" s="51">
        <v>8.32</v>
      </c>
      <c r="K148" s="71">
        <v>36</v>
      </c>
      <c r="L148" s="49">
        <f t="shared" si="35"/>
        <v>0</v>
      </c>
      <c r="M148" s="46">
        <f t="shared" si="36"/>
        <v>4.24</v>
      </c>
      <c r="O148" s="11"/>
    </row>
    <row r="149" spans="1:15" s="34" customFormat="1" ht="18" customHeight="1">
      <c r="A149" s="41"/>
      <c r="B149" s="52" t="s">
        <v>151</v>
      </c>
      <c r="C149" s="99" t="s">
        <v>272</v>
      </c>
      <c r="D149" s="53">
        <v>9781787558052</v>
      </c>
      <c r="E149" s="53"/>
      <c r="F149" s="87" t="s">
        <v>443</v>
      </c>
      <c r="G149" s="11" t="s">
        <v>421</v>
      </c>
      <c r="H149" s="48">
        <v>0</v>
      </c>
      <c r="I149" s="50">
        <v>9.99</v>
      </c>
      <c r="J149" s="51">
        <v>8.32</v>
      </c>
      <c r="K149" s="71">
        <v>36</v>
      </c>
      <c r="L149" s="49">
        <f t="shared" si="35"/>
        <v>0</v>
      </c>
      <c r="M149" s="46">
        <f t="shared" si="36"/>
        <v>4.24</v>
      </c>
      <c r="O149" s="11"/>
    </row>
    <row r="150" spans="1:15" s="34" customFormat="1" ht="18" customHeight="1">
      <c r="A150" s="41"/>
      <c r="B150" s="52" t="s">
        <v>151</v>
      </c>
      <c r="C150" s="99" t="s">
        <v>272</v>
      </c>
      <c r="D150" s="53">
        <v>9781787558045</v>
      </c>
      <c r="E150" s="53"/>
      <c r="F150" s="87" t="s">
        <v>442</v>
      </c>
      <c r="G150" s="11" t="s">
        <v>420</v>
      </c>
      <c r="H150" s="48">
        <v>0</v>
      </c>
      <c r="I150" s="50">
        <v>9.99</v>
      </c>
      <c r="J150" s="51">
        <v>8.32</v>
      </c>
      <c r="K150" s="71">
        <v>36</v>
      </c>
      <c r="L150" s="49">
        <f t="shared" si="35"/>
        <v>0</v>
      </c>
      <c r="M150" s="46">
        <f t="shared" si="36"/>
        <v>4.24</v>
      </c>
      <c r="O150" s="11"/>
    </row>
    <row r="151" spans="1:15" s="34" customFormat="1" ht="18" customHeight="1">
      <c r="A151" s="41"/>
      <c r="B151" s="52" t="s">
        <v>151</v>
      </c>
      <c r="C151" s="99" t="s">
        <v>272</v>
      </c>
      <c r="D151" s="53">
        <v>9781787558199</v>
      </c>
      <c r="E151" s="53"/>
      <c r="F151" s="87" t="s">
        <v>441</v>
      </c>
      <c r="G151" s="11" t="s">
        <v>419</v>
      </c>
      <c r="H151" s="48">
        <v>0</v>
      </c>
      <c r="I151" s="50">
        <v>9.99</v>
      </c>
      <c r="J151" s="51">
        <v>8.32</v>
      </c>
      <c r="K151" s="71">
        <v>36</v>
      </c>
      <c r="L151" s="49">
        <f t="shared" si="35"/>
        <v>0</v>
      </c>
      <c r="M151" s="46">
        <f t="shared" si="36"/>
        <v>4.24</v>
      </c>
      <c r="O151" s="11"/>
    </row>
    <row r="152" spans="1:15" s="34" customFormat="1" ht="18" customHeight="1">
      <c r="A152" s="41"/>
      <c r="B152" s="52" t="s">
        <v>151</v>
      </c>
      <c r="C152" s="99" t="s">
        <v>272</v>
      </c>
      <c r="D152" s="53">
        <v>9781787558021</v>
      </c>
      <c r="E152" s="53"/>
      <c r="F152" s="87" t="s">
        <v>440</v>
      </c>
      <c r="G152" s="11" t="s">
        <v>418</v>
      </c>
      <c r="H152" s="48">
        <v>0</v>
      </c>
      <c r="I152" s="50">
        <v>9.99</v>
      </c>
      <c r="J152" s="51">
        <v>8.32</v>
      </c>
      <c r="K152" s="71">
        <v>36</v>
      </c>
      <c r="L152" s="49">
        <f t="shared" si="35"/>
        <v>0</v>
      </c>
      <c r="M152" s="46">
        <f t="shared" si="36"/>
        <v>4.24</v>
      </c>
      <c r="O152" s="11"/>
    </row>
    <row r="153" spans="1:15" s="34" customFormat="1" ht="18" customHeight="1">
      <c r="A153" s="41"/>
      <c r="B153" s="52" t="s">
        <v>151</v>
      </c>
      <c r="C153" s="99" t="s">
        <v>272</v>
      </c>
      <c r="D153" s="53">
        <v>9781787558014</v>
      </c>
      <c r="E153" s="53"/>
      <c r="F153" s="87" t="s">
        <v>439</v>
      </c>
      <c r="G153" s="11" t="s">
        <v>388</v>
      </c>
      <c r="H153" s="48">
        <v>0</v>
      </c>
      <c r="I153" s="50">
        <v>9.99</v>
      </c>
      <c r="J153" s="51">
        <v>8.32</v>
      </c>
      <c r="K153" s="71">
        <v>36</v>
      </c>
      <c r="L153" s="49">
        <f t="shared" si="35"/>
        <v>0</v>
      </c>
      <c r="M153" s="46">
        <f t="shared" si="36"/>
        <v>4.24</v>
      </c>
      <c r="O153" s="11"/>
    </row>
    <row r="154" spans="1:15" s="34" customFormat="1" ht="18" customHeight="1">
      <c r="A154" s="41"/>
      <c r="B154" s="52" t="s">
        <v>151</v>
      </c>
      <c r="C154" s="99" t="s">
        <v>272</v>
      </c>
      <c r="D154" s="53">
        <v>9781787558090</v>
      </c>
      <c r="E154" s="53"/>
      <c r="F154" s="87" t="s">
        <v>438</v>
      </c>
      <c r="G154" s="11" t="s">
        <v>417</v>
      </c>
      <c r="H154" s="48">
        <v>0</v>
      </c>
      <c r="I154" s="50">
        <v>9.99</v>
      </c>
      <c r="J154" s="51">
        <v>8.32</v>
      </c>
      <c r="K154" s="71">
        <v>36</v>
      </c>
      <c r="L154" s="49">
        <f t="shared" si="35"/>
        <v>0</v>
      </c>
      <c r="M154" s="46">
        <f t="shared" si="36"/>
        <v>4.24</v>
      </c>
      <c r="O154" s="11"/>
    </row>
    <row r="155" spans="1:15" s="34" customFormat="1" ht="18" customHeight="1">
      <c r="A155" s="41"/>
      <c r="B155" s="52" t="s">
        <v>151</v>
      </c>
      <c r="C155" s="99" t="s">
        <v>272</v>
      </c>
      <c r="D155" s="53">
        <v>9781787558069</v>
      </c>
      <c r="E155" s="53"/>
      <c r="F155" s="87" t="s">
        <v>437</v>
      </c>
      <c r="G155" s="11" t="s">
        <v>416</v>
      </c>
      <c r="H155" s="48">
        <v>0</v>
      </c>
      <c r="I155" s="50">
        <v>9.99</v>
      </c>
      <c r="J155" s="51">
        <v>8.32</v>
      </c>
      <c r="K155" s="71">
        <v>36</v>
      </c>
      <c r="L155" s="49">
        <f t="shared" ref="L155" si="37">H155*M155</f>
        <v>0</v>
      </c>
      <c r="M155" s="46">
        <f t="shared" ref="M155" si="38">J155-(J155*$H$27)</f>
        <v>4.24</v>
      </c>
      <c r="O155" s="11"/>
    </row>
    <row r="156" spans="1:15" s="34" customFormat="1" ht="18" customHeight="1">
      <c r="A156" s="41"/>
      <c r="B156" s="52" t="s">
        <v>151</v>
      </c>
      <c r="C156" s="99" t="s">
        <v>272</v>
      </c>
      <c r="D156" s="53">
        <v>9781787555761</v>
      </c>
      <c r="E156" s="53"/>
      <c r="F156" s="87" t="s">
        <v>926</v>
      </c>
      <c r="G156" s="54" t="s">
        <v>372</v>
      </c>
      <c r="H156" s="48">
        <v>0</v>
      </c>
      <c r="I156" s="50">
        <v>9.99</v>
      </c>
      <c r="J156" s="51">
        <v>8.32</v>
      </c>
      <c r="K156" s="71">
        <v>36</v>
      </c>
      <c r="L156" s="49">
        <f t="shared" ref="L156:L164" si="39">H156*M156</f>
        <v>0</v>
      </c>
      <c r="M156" s="46">
        <f t="shared" ref="M156:M164" si="40">J156-(J156*$H$27)</f>
        <v>4.24</v>
      </c>
      <c r="O156" s="11"/>
    </row>
    <row r="157" spans="1:15" s="34" customFormat="1" ht="18" customHeight="1">
      <c r="A157" s="41"/>
      <c r="B157" s="52" t="s">
        <v>151</v>
      </c>
      <c r="C157" s="99" t="s">
        <v>272</v>
      </c>
      <c r="D157" s="53">
        <v>9781787555754</v>
      </c>
      <c r="E157" s="53"/>
      <c r="F157" s="87" t="s">
        <v>927</v>
      </c>
      <c r="G157" s="54" t="s">
        <v>371</v>
      </c>
      <c r="H157" s="48">
        <v>0</v>
      </c>
      <c r="I157" s="50">
        <v>9.99</v>
      </c>
      <c r="J157" s="51">
        <v>8.32</v>
      </c>
      <c r="K157" s="71">
        <v>36</v>
      </c>
      <c r="L157" s="49">
        <f t="shared" si="39"/>
        <v>0</v>
      </c>
      <c r="M157" s="46">
        <f t="shared" si="40"/>
        <v>4.24</v>
      </c>
      <c r="O157" s="11"/>
    </row>
    <row r="158" spans="1:15" s="34" customFormat="1" ht="18" customHeight="1">
      <c r="A158" s="41"/>
      <c r="B158" s="52" t="s">
        <v>151</v>
      </c>
      <c r="C158" s="99" t="s">
        <v>272</v>
      </c>
      <c r="D158" s="53">
        <v>9781787555747</v>
      </c>
      <c r="E158" s="53"/>
      <c r="F158" s="87" t="s">
        <v>928</v>
      </c>
      <c r="G158" s="54" t="s">
        <v>370</v>
      </c>
      <c r="H158" s="48">
        <v>0</v>
      </c>
      <c r="I158" s="50">
        <v>9.99</v>
      </c>
      <c r="J158" s="51">
        <v>8.32</v>
      </c>
      <c r="K158" s="71">
        <v>36</v>
      </c>
      <c r="L158" s="49">
        <f t="shared" si="39"/>
        <v>0</v>
      </c>
      <c r="M158" s="46">
        <f t="shared" si="40"/>
        <v>4.24</v>
      </c>
      <c r="O158" s="11"/>
    </row>
    <row r="159" spans="1:15" s="34" customFormat="1" ht="18" customHeight="1">
      <c r="A159" s="41"/>
      <c r="B159" s="52" t="s">
        <v>151</v>
      </c>
      <c r="C159" s="99" t="s">
        <v>272</v>
      </c>
      <c r="D159" s="53">
        <v>9781787555730</v>
      </c>
      <c r="E159" s="53"/>
      <c r="F159" s="87" t="s">
        <v>929</v>
      </c>
      <c r="G159" s="54" t="s">
        <v>369</v>
      </c>
      <c r="H159" s="48">
        <v>0</v>
      </c>
      <c r="I159" s="50">
        <v>9.99</v>
      </c>
      <c r="J159" s="51">
        <v>8.32</v>
      </c>
      <c r="K159" s="71">
        <v>36</v>
      </c>
      <c r="L159" s="49">
        <f t="shared" si="39"/>
        <v>0</v>
      </c>
      <c r="M159" s="46">
        <f t="shared" si="40"/>
        <v>4.24</v>
      </c>
      <c r="O159" s="11"/>
    </row>
    <row r="160" spans="1:15" s="34" customFormat="1" ht="18" customHeight="1">
      <c r="A160" s="41"/>
      <c r="B160" s="52" t="s">
        <v>151</v>
      </c>
      <c r="C160" s="99" t="s">
        <v>272</v>
      </c>
      <c r="D160" s="53">
        <v>9781787555723</v>
      </c>
      <c r="E160" s="53"/>
      <c r="F160" s="87" t="s">
        <v>930</v>
      </c>
      <c r="G160" s="54" t="s">
        <v>342</v>
      </c>
      <c r="H160" s="48">
        <v>0</v>
      </c>
      <c r="I160" s="50">
        <v>9.99</v>
      </c>
      <c r="J160" s="51">
        <v>8.32</v>
      </c>
      <c r="K160" s="71">
        <v>36</v>
      </c>
      <c r="L160" s="49">
        <f t="shared" si="39"/>
        <v>0</v>
      </c>
      <c r="M160" s="46">
        <f t="shared" si="40"/>
        <v>4.24</v>
      </c>
      <c r="O160" s="11"/>
    </row>
    <row r="161" spans="1:15" s="34" customFormat="1" ht="18" customHeight="1">
      <c r="A161" s="41"/>
      <c r="B161" s="52" t="s">
        <v>151</v>
      </c>
      <c r="C161" s="99" t="s">
        <v>272</v>
      </c>
      <c r="D161" s="53">
        <v>9781787555716</v>
      </c>
      <c r="E161" s="53"/>
      <c r="F161" s="87" t="s">
        <v>931</v>
      </c>
      <c r="G161" s="54" t="s">
        <v>368</v>
      </c>
      <c r="H161" s="48">
        <v>0</v>
      </c>
      <c r="I161" s="50">
        <v>9.99</v>
      </c>
      <c r="J161" s="51">
        <v>8.32</v>
      </c>
      <c r="K161" s="71">
        <v>36</v>
      </c>
      <c r="L161" s="49">
        <f t="shared" si="39"/>
        <v>0</v>
      </c>
      <c r="M161" s="46">
        <f t="shared" si="40"/>
        <v>4.24</v>
      </c>
      <c r="O161" s="11"/>
    </row>
    <row r="162" spans="1:15" s="34" customFormat="1" ht="18" customHeight="1">
      <c r="A162" s="41"/>
      <c r="B162" s="52" t="s">
        <v>151</v>
      </c>
      <c r="C162" s="99" t="s">
        <v>272</v>
      </c>
      <c r="D162" s="53">
        <v>9781787555709</v>
      </c>
      <c r="E162" s="53"/>
      <c r="F162" s="87" t="s">
        <v>932</v>
      </c>
      <c r="G162" s="54" t="s">
        <v>367</v>
      </c>
      <c r="H162" s="48">
        <v>0</v>
      </c>
      <c r="I162" s="50">
        <v>9.99</v>
      </c>
      <c r="J162" s="51">
        <v>8.32</v>
      </c>
      <c r="K162" s="71">
        <v>36</v>
      </c>
      <c r="L162" s="49">
        <f t="shared" si="39"/>
        <v>0</v>
      </c>
      <c r="M162" s="46">
        <f t="shared" si="40"/>
        <v>4.24</v>
      </c>
      <c r="O162" s="11"/>
    </row>
    <row r="163" spans="1:15" s="34" customFormat="1" ht="18" customHeight="1">
      <c r="A163" s="41"/>
      <c r="B163" s="52" t="s">
        <v>151</v>
      </c>
      <c r="C163" s="99" t="s">
        <v>272</v>
      </c>
      <c r="D163" s="53">
        <v>9781787555693</v>
      </c>
      <c r="E163" s="53"/>
      <c r="F163" s="87" t="s">
        <v>933</v>
      </c>
      <c r="G163" s="54" t="s">
        <v>366</v>
      </c>
      <c r="H163" s="48">
        <v>0</v>
      </c>
      <c r="I163" s="50">
        <v>9.99</v>
      </c>
      <c r="J163" s="51">
        <v>8.32</v>
      </c>
      <c r="K163" s="71">
        <v>36</v>
      </c>
      <c r="L163" s="49">
        <f t="shared" si="39"/>
        <v>0</v>
      </c>
      <c r="M163" s="46">
        <f t="shared" si="40"/>
        <v>4.24</v>
      </c>
      <c r="O163" s="11"/>
    </row>
    <row r="164" spans="1:15" s="34" customFormat="1" ht="18" customHeight="1">
      <c r="A164" s="41"/>
      <c r="B164" s="52" t="s">
        <v>151</v>
      </c>
      <c r="C164" s="99" t="s">
        <v>272</v>
      </c>
      <c r="D164" s="53">
        <v>9781787555686</v>
      </c>
      <c r="E164" s="53"/>
      <c r="F164" s="87" t="s">
        <v>934</v>
      </c>
      <c r="G164" s="54" t="s">
        <v>365</v>
      </c>
      <c r="H164" s="48">
        <v>0</v>
      </c>
      <c r="I164" s="50">
        <v>9.99</v>
      </c>
      <c r="J164" s="51">
        <v>8.32</v>
      </c>
      <c r="K164" s="71">
        <v>36</v>
      </c>
      <c r="L164" s="49">
        <f t="shared" si="39"/>
        <v>0</v>
      </c>
      <c r="M164" s="46">
        <f t="shared" si="40"/>
        <v>4.24</v>
      </c>
      <c r="O164" s="11"/>
    </row>
    <row r="165" spans="1:15" s="34" customFormat="1" ht="18" customHeight="1">
      <c r="A165" s="41"/>
      <c r="B165" s="52" t="s">
        <v>151</v>
      </c>
      <c r="C165" s="99" t="s">
        <v>272</v>
      </c>
      <c r="D165" s="53">
        <v>9781787555679</v>
      </c>
      <c r="E165" s="53"/>
      <c r="F165" s="87" t="s">
        <v>935</v>
      </c>
      <c r="G165" s="54" t="s">
        <v>774</v>
      </c>
      <c r="H165" s="48">
        <v>0</v>
      </c>
      <c r="I165" s="50">
        <v>9.99</v>
      </c>
      <c r="J165" s="51">
        <v>8.32</v>
      </c>
      <c r="K165" s="71">
        <v>36</v>
      </c>
      <c r="L165" s="49">
        <f t="shared" ref="L165" si="41">H165*M165</f>
        <v>0</v>
      </c>
      <c r="M165" s="46">
        <f t="shared" ref="M165" si="42">J165-(J165*$H$27)</f>
        <v>4.24</v>
      </c>
      <c r="O165" s="11"/>
    </row>
    <row r="166" spans="1:15" s="34" customFormat="1" ht="18" customHeight="1">
      <c r="A166" s="41"/>
      <c r="B166" s="52" t="s">
        <v>151</v>
      </c>
      <c r="C166" s="99" t="s">
        <v>272</v>
      </c>
      <c r="D166" s="53">
        <v>9781787555662</v>
      </c>
      <c r="E166" s="53"/>
      <c r="F166" s="87" t="s">
        <v>936</v>
      </c>
      <c r="G166" s="54" t="s">
        <v>364</v>
      </c>
      <c r="H166" s="48">
        <v>0</v>
      </c>
      <c r="I166" s="50">
        <v>9.99</v>
      </c>
      <c r="J166" s="51">
        <v>8.32</v>
      </c>
      <c r="K166" s="71">
        <v>36</v>
      </c>
      <c r="L166" s="49">
        <f>H166*M166</f>
        <v>0</v>
      </c>
      <c r="M166" s="46">
        <f>J166-(J166*$H$27)</f>
        <v>4.24</v>
      </c>
      <c r="O166" s="11"/>
    </row>
    <row r="167" spans="1:15" s="34" customFormat="1" ht="18" customHeight="1">
      <c r="A167" s="41"/>
      <c r="B167" s="52" t="s">
        <v>151</v>
      </c>
      <c r="C167" s="99" t="s">
        <v>272</v>
      </c>
      <c r="D167" s="53">
        <v>9781787555655</v>
      </c>
      <c r="E167" s="53"/>
      <c r="F167" s="87" t="s">
        <v>937</v>
      </c>
      <c r="G167" s="54" t="s">
        <v>363</v>
      </c>
      <c r="H167" s="48">
        <v>0</v>
      </c>
      <c r="I167" s="50">
        <v>9.99</v>
      </c>
      <c r="J167" s="51">
        <v>8.32</v>
      </c>
      <c r="K167" s="71">
        <v>36</v>
      </c>
      <c r="L167" s="49">
        <f t="shared" ref="L167" si="43">H167*M167</f>
        <v>0</v>
      </c>
      <c r="M167" s="46">
        <f t="shared" ref="M167" si="44">J167-(J167*$H$27)</f>
        <v>4.24</v>
      </c>
      <c r="O167" s="11"/>
    </row>
    <row r="168" spans="1:15" s="34" customFormat="1" ht="18" customHeight="1">
      <c r="A168" s="41"/>
      <c r="B168" s="52" t="s">
        <v>151</v>
      </c>
      <c r="C168" s="99" t="s">
        <v>272</v>
      </c>
      <c r="D168" s="53">
        <v>9781787555648</v>
      </c>
      <c r="E168" s="53"/>
      <c r="F168" s="87" t="s">
        <v>938</v>
      </c>
      <c r="G168" s="54" t="s">
        <v>319</v>
      </c>
      <c r="H168" s="48">
        <v>0</v>
      </c>
      <c r="I168" s="50">
        <v>9.99</v>
      </c>
      <c r="J168" s="51">
        <v>8.32</v>
      </c>
      <c r="K168" s="71">
        <v>36</v>
      </c>
      <c r="L168" s="49">
        <f t="shared" ref="L168:L176" si="45">H168*M168</f>
        <v>0</v>
      </c>
      <c r="M168" s="46">
        <f t="shared" ref="M168:M176" si="46">J168-(J168*$H$27)</f>
        <v>4.24</v>
      </c>
      <c r="O168" s="11"/>
    </row>
    <row r="169" spans="1:15" s="34" customFormat="1" ht="18" customHeight="1">
      <c r="A169" s="41"/>
      <c r="B169" s="52" t="s">
        <v>151</v>
      </c>
      <c r="C169" s="99" t="s">
        <v>272</v>
      </c>
      <c r="D169" s="53">
        <v>9781787555471</v>
      </c>
      <c r="E169" s="53"/>
      <c r="F169" s="87" t="s">
        <v>939</v>
      </c>
      <c r="G169" s="54" t="s">
        <v>318</v>
      </c>
      <c r="H169" s="48">
        <v>0</v>
      </c>
      <c r="I169" s="50">
        <v>9.99</v>
      </c>
      <c r="J169" s="51">
        <v>8.32</v>
      </c>
      <c r="K169" s="71">
        <v>36</v>
      </c>
      <c r="L169" s="49">
        <f t="shared" si="45"/>
        <v>0</v>
      </c>
      <c r="M169" s="46">
        <f t="shared" si="46"/>
        <v>4.24</v>
      </c>
      <c r="O169" s="11"/>
    </row>
    <row r="170" spans="1:15" s="34" customFormat="1" ht="18" customHeight="1">
      <c r="A170" s="41"/>
      <c r="B170" s="52" t="s">
        <v>151</v>
      </c>
      <c r="C170" s="99" t="s">
        <v>272</v>
      </c>
      <c r="D170" s="53">
        <v>9781787555624</v>
      </c>
      <c r="E170" s="53"/>
      <c r="F170" s="87" t="s">
        <v>940</v>
      </c>
      <c r="G170" s="54" t="s">
        <v>317</v>
      </c>
      <c r="H170" s="48">
        <v>0</v>
      </c>
      <c r="I170" s="50">
        <v>9.99</v>
      </c>
      <c r="J170" s="51">
        <v>8.32</v>
      </c>
      <c r="K170" s="71">
        <v>36</v>
      </c>
      <c r="L170" s="49">
        <f t="shared" si="45"/>
        <v>0</v>
      </c>
      <c r="M170" s="46">
        <f t="shared" si="46"/>
        <v>4.24</v>
      </c>
      <c r="O170" s="11"/>
    </row>
    <row r="171" spans="1:15" s="34" customFormat="1" ht="18" customHeight="1">
      <c r="A171" s="41"/>
      <c r="B171" s="52" t="s">
        <v>151</v>
      </c>
      <c r="C171" s="99" t="s">
        <v>272</v>
      </c>
      <c r="D171" s="53">
        <v>9781787555617</v>
      </c>
      <c r="E171" s="53"/>
      <c r="F171" s="87" t="s">
        <v>941</v>
      </c>
      <c r="G171" s="54" t="s">
        <v>316</v>
      </c>
      <c r="H171" s="48">
        <v>0</v>
      </c>
      <c r="I171" s="50">
        <v>9.99</v>
      </c>
      <c r="J171" s="51">
        <v>8.32</v>
      </c>
      <c r="K171" s="71">
        <v>36</v>
      </c>
      <c r="L171" s="49">
        <f t="shared" si="45"/>
        <v>0</v>
      </c>
      <c r="M171" s="46">
        <f t="shared" si="46"/>
        <v>4.24</v>
      </c>
      <c r="O171" s="11"/>
    </row>
    <row r="172" spans="1:15" s="34" customFormat="1" ht="18" customHeight="1">
      <c r="A172" s="41"/>
      <c r="B172" s="52" t="s">
        <v>151</v>
      </c>
      <c r="C172" s="99" t="s">
        <v>272</v>
      </c>
      <c r="D172" s="53">
        <v>9781787555600</v>
      </c>
      <c r="E172" s="53"/>
      <c r="F172" s="87" t="s">
        <v>942</v>
      </c>
      <c r="G172" s="54" t="s">
        <v>315</v>
      </c>
      <c r="H172" s="48">
        <v>0</v>
      </c>
      <c r="I172" s="50">
        <v>9.99</v>
      </c>
      <c r="J172" s="51">
        <v>8.32</v>
      </c>
      <c r="K172" s="71">
        <v>36</v>
      </c>
      <c r="L172" s="49">
        <f t="shared" si="45"/>
        <v>0</v>
      </c>
      <c r="M172" s="46">
        <f t="shared" si="46"/>
        <v>4.24</v>
      </c>
      <c r="O172" s="11"/>
    </row>
    <row r="173" spans="1:15" s="34" customFormat="1" ht="18" customHeight="1">
      <c r="A173" s="41"/>
      <c r="B173" s="52" t="s">
        <v>151</v>
      </c>
      <c r="C173" s="99" t="s">
        <v>272</v>
      </c>
      <c r="D173" s="53">
        <v>9781787555594</v>
      </c>
      <c r="E173" s="53"/>
      <c r="F173" s="87" t="s">
        <v>943</v>
      </c>
      <c r="G173" s="54" t="s">
        <v>352</v>
      </c>
      <c r="H173" s="48">
        <v>0</v>
      </c>
      <c r="I173" s="50">
        <v>9.99</v>
      </c>
      <c r="J173" s="51">
        <v>8.32</v>
      </c>
      <c r="K173" s="71">
        <v>36</v>
      </c>
      <c r="L173" s="49">
        <f t="shared" si="45"/>
        <v>0</v>
      </c>
      <c r="M173" s="46">
        <f t="shared" si="46"/>
        <v>4.24</v>
      </c>
      <c r="O173" s="11"/>
    </row>
    <row r="174" spans="1:15" s="34" customFormat="1" ht="18" customHeight="1">
      <c r="A174" s="41"/>
      <c r="B174" s="52" t="s">
        <v>151</v>
      </c>
      <c r="C174" s="99" t="s">
        <v>272</v>
      </c>
      <c r="D174" s="53">
        <v>9781787555587</v>
      </c>
      <c r="E174" s="53"/>
      <c r="F174" s="87" t="s">
        <v>944</v>
      </c>
      <c r="G174" s="54" t="s">
        <v>314</v>
      </c>
      <c r="H174" s="48">
        <v>0</v>
      </c>
      <c r="I174" s="50">
        <v>9.99</v>
      </c>
      <c r="J174" s="51">
        <v>8.32</v>
      </c>
      <c r="K174" s="71">
        <v>36</v>
      </c>
      <c r="L174" s="49">
        <f t="shared" si="45"/>
        <v>0</v>
      </c>
      <c r="M174" s="46">
        <f t="shared" si="46"/>
        <v>4.24</v>
      </c>
      <c r="O174" s="11"/>
    </row>
    <row r="175" spans="1:15" s="34" customFormat="1" ht="18" customHeight="1">
      <c r="A175" s="41"/>
      <c r="B175" s="52" t="s">
        <v>151</v>
      </c>
      <c r="C175" s="99" t="s">
        <v>272</v>
      </c>
      <c r="D175" s="53">
        <v>9781787555570</v>
      </c>
      <c r="E175" s="53"/>
      <c r="F175" s="87" t="s">
        <v>945</v>
      </c>
      <c r="G175" s="54" t="s">
        <v>313</v>
      </c>
      <c r="H175" s="48">
        <v>0</v>
      </c>
      <c r="I175" s="50">
        <v>9.99</v>
      </c>
      <c r="J175" s="51">
        <v>8.32</v>
      </c>
      <c r="K175" s="71">
        <v>36</v>
      </c>
      <c r="L175" s="49">
        <f t="shared" si="45"/>
        <v>0</v>
      </c>
      <c r="M175" s="46">
        <f t="shared" si="46"/>
        <v>4.24</v>
      </c>
      <c r="O175" s="11"/>
    </row>
    <row r="176" spans="1:15" s="34" customFormat="1" ht="18" customHeight="1">
      <c r="A176" s="41"/>
      <c r="B176" s="52" t="s">
        <v>151</v>
      </c>
      <c r="C176" s="99" t="s">
        <v>272</v>
      </c>
      <c r="D176" s="53">
        <v>9781787555563</v>
      </c>
      <c r="E176" s="53"/>
      <c r="F176" s="87" t="s">
        <v>946</v>
      </c>
      <c r="G176" s="54" t="s">
        <v>350</v>
      </c>
      <c r="H176" s="48">
        <v>0</v>
      </c>
      <c r="I176" s="50">
        <v>9.99</v>
      </c>
      <c r="J176" s="51">
        <v>8.32</v>
      </c>
      <c r="K176" s="71">
        <v>36</v>
      </c>
      <c r="L176" s="49">
        <f t="shared" si="45"/>
        <v>0</v>
      </c>
      <c r="M176" s="46">
        <f t="shared" si="46"/>
        <v>4.24</v>
      </c>
      <c r="O176" s="11"/>
    </row>
    <row r="177" spans="1:15" s="34" customFormat="1" ht="18" customHeight="1">
      <c r="A177" s="41"/>
      <c r="B177" s="52" t="s">
        <v>151</v>
      </c>
      <c r="C177" s="99" t="s">
        <v>272</v>
      </c>
      <c r="D177" s="53">
        <v>9781787555556</v>
      </c>
      <c r="E177" s="53"/>
      <c r="F177" s="87" t="s">
        <v>947</v>
      </c>
      <c r="G177" s="54" t="s">
        <v>349</v>
      </c>
      <c r="H177" s="48">
        <v>0</v>
      </c>
      <c r="I177" s="50">
        <v>9.99</v>
      </c>
      <c r="J177" s="51">
        <v>8.32</v>
      </c>
      <c r="K177" s="71">
        <v>36</v>
      </c>
      <c r="L177" s="49">
        <f t="shared" ref="L177" si="47">H177*M177</f>
        <v>0</v>
      </c>
      <c r="M177" s="46">
        <f t="shared" ref="M177" si="48">J177-(J177*$H$27)</f>
        <v>4.24</v>
      </c>
      <c r="O177" s="11"/>
    </row>
    <row r="178" spans="1:15" s="34" customFormat="1" ht="18" customHeight="1">
      <c r="A178" s="41"/>
      <c r="B178" s="52" t="s">
        <v>151</v>
      </c>
      <c r="C178" s="99" t="s">
        <v>272</v>
      </c>
      <c r="D178" s="53">
        <v>9781787555549</v>
      </c>
      <c r="E178" s="53"/>
      <c r="F178" s="87" t="s">
        <v>948</v>
      </c>
      <c r="G178" s="54" t="s">
        <v>852</v>
      </c>
      <c r="H178" s="48">
        <v>0</v>
      </c>
      <c r="I178" s="50">
        <v>9.99</v>
      </c>
      <c r="J178" s="51">
        <v>8.32</v>
      </c>
      <c r="K178" s="71">
        <v>36</v>
      </c>
      <c r="L178" s="49">
        <f t="shared" ref="L178" si="49">H178*M178</f>
        <v>0</v>
      </c>
      <c r="M178" s="46">
        <f t="shared" ref="M178" si="50">J178-(J178*$H$27)</f>
        <v>4.24</v>
      </c>
      <c r="O178" s="11"/>
    </row>
    <row r="179" spans="1:15" s="34" customFormat="1" ht="18" customHeight="1">
      <c r="A179" s="41"/>
      <c r="B179" s="52" t="s">
        <v>151</v>
      </c>
      <c r="C179" s="99" t="s">
        <v>272</v>
      </c>
      <c r="D179" s="53">
        <v>9781787555532</v>
      </c>
      <c r="E179" s="53"/>
      <c r="F179" s="87" t="s">
        <v>949</v>
      </c>
      <c r="G179" s="11" t="s">
        <v>347</v>
      </c>
      <c r="H179" s="48">
        <v>0</v>
      </c>
      <c r="I179" s="50">
        <v>9.99</v>
      </c>
      <c r="J179" s="51">
        <v>8.32</v>
      </c>
      <c r="K179" s="71">
        <v>36</v>
      </c>
      <c r="L179" s="49">
        <f>H179*M179</f>
        <v>0</v>
      </c>
      <c r="M179" s="46">
        <f>J179-(J179*$H$27)</f>
        <v>4.24</v>
      </c>
      <c r="O179" s="11"/>
    </row>
    <row r="180" spans="1:15" s="34" customFormat="1" ht="18" customHeight="1">
      <c r="A180" s="41"/>
      <c r="B180" s="52" t="s">
        <v>151</v>
      </c>
      <c r="C180" s="99" t="s">
        <v>272</v>
      </c>
      <c r="D180" s="53">
        <v>9781787555525</v>
      </c>
      <c r="E180" s="53"/>
      <c r="F180" s="87" t="s">
        <v>950</v>
      </c>
      <c r="G180" s="54" t="s">
        <v>348</v>
      </c>
      <c r="H180" s="48">
        <v>0</v>
      </c>
      <c r="I180" s="50">
        <v>9.99</v>
      </c>
      <c r="J180" s="51">
        <v>8.32</v>
      </c>
      <c r="K180" s="71">
        <v>36</v>
      </c>
      <c r="L180" s="49">
        <f t="shared" ref="L180" si="51">H180*M180</f>
        <v>0</v>
      </c>
      <c r="M180" s="46">
        <f t="shared" ref="M180" si="52">J180-(J180*$H$27)</f>
        <v>4.24</v>
      </c>
      <c r="O180" s="11"/>
    </row>
    <row r="181" spans="1:15" s="34" customFormat="1" ht="18" customHeight="1">
      <c r="A181" s="41"/>
      <c r="B181" s="52" t="s">
        <v>151</v>
      </c>
      <c r="C181" s="99" t="s">
        <v>272</v>
      </c>
      <c r="D181" s="53">
        <v>9781787555518</v>
      </c>
      <c r="E181" s="53"/>
      <c r="F181" s="87" t="s">
        <v>951</v>
      </c>
      <c r="G181" s="54" t="s">
        <v>312</v>
      </c>
      <c r="H181" s="48">
        <v>0</v>
      </c>
      <c r="I181" s="50">
        <v>9.99</v>
      </c>
      <c r="J181" s="51">
        <v>8.32</v>
      </c>
      <c r="K181" s="71">
        <v>36</v>
      </c>
      <c r="L181" s="49">
        <f t="shared" ref="L181:L191" si="53">H181*M181</f>
        <v>0</v>
      </c>
      <c r="M181" s="46">
        <f t="shared" ref="M181:M191" si="54">J181-(J181*$H$27)</f>
        <v>4.24</v>
      </c>
      <c r="O181" s="11"/>
    </row>
    <row r="182" spans="1:15" s="34" customFormat="1" ht="18" customHeight="1">
      <c r="A182" s="41"/>
      <c r="B182" s="52" t="s">
        <v>151</v>
      </c>
      <c r="C182" s="99" t="s">
        <v>272</v>
      </c>
      <c r="D182" s="53">
        <v>9781787555501</v>
      </c>
      <c r="E182" s="53"/>
      <c r="F182" s="87" t="s">
        <v>952</v>
      </c>
      <c r="G182" s="54" t="s">
        <v>311</v>
      </c>
      <c r="H182" s="48">
        <v>0</v>
      </c>
      <c r="I182" s="50">
        <v>9.99</v>
      </c>
      <c r="J182" s="51">
        <v>8.32</v>
      </c>
      <c r="K182" s="71">
        <v>36</v>
      </c>
      <c r="L182" s="49">
        <f t="shared" si="53"/>
        <v>0</v>
      </c>
      <c r="M182" s="46">
        <f t="shared" si="54"/>
        <v>4.24</v>
      </c>
      <c r="O182" s="11"/>
    </row>
    <row r="183" spans="1:15" s="34" customFormat="1" ht="18" customHeight="1">
      <c r="A183" s="41"/>
      <c r="B183" s="52" t="s">
        <v>151</v>
      </c>
      <c r="C183" s="99" t="s">
        <v>272</v>
      </c>
      <c r="D183" s="53">
        <v>9781787555495</v>
      </c>
      <c r="E183" s="53"/>
      <c r="F183" s="87" t="s">
        <v>953</v>
      </c>
      <c r="G183" s="54" t="s">
        <v>310</v>
      </c>
      <c r="H183" s="48">
        <v>0</v>
      </c>
      <c r="I183" s="50">
        <v>9.99</v>
      </c>
      <c r="J183" s="51">
        <v>8.32</v>
      </c>
      <c r="K183" s="71">
        <v>36</v>
      </c>
      <c r="L183" s="49">
        <f t="shared" si="53"/>
        <v>0</v>
      </c>
      <c r="M183" s="46">
        <f t="shared" si="54"/>
        <v>4.24</v>
      </c>
      <c r="O183" s="11"/>
    </row>
    <row r="184" spans="1:15" s="34" customFormat="1" ht="18" customHeight="1">
      <c r="A184" s="41"/>
      <c r="B184" s="52" t="s">
        <v>151</v>
      </c>
      <c r="C184" s="99" t="s">
        <v>272</v>
      </c>
      <c r="D184" s="53">
        <v>9781787555488</v>
      </c>
      <c r="E184" s="53"/>
      <c r="F184" s="87" t="s">
        <v>954</v>
      </c>
      <c r="G184" s="54" t="s">
        <v>309</v>
      </c>
      <c r="H184" s="48">
        <v>0</v>
      </c>
      <c r="I184" s="50">
        <v>9.99</v>
      </c>
      <c r="J184" s="51">
        <v>8.32</v>
      </c>
      <c r="K184" s="71">
        <v>36</v>
      </c>
      <c r="L184" s="49">
        <f t="shared" si="53"/>
        <v>0</v>
      </c>
      <c r="M184" s="46">
        <f t="shared" si="54"/>
        <v>4.24</v>
      </c>
      <c r="O184" s="11"/>
    </row>
    <row r="185" spans="1:15" s="34" customFormat="1" ht="18" customHeight="1">
      <c r="A185" s="41"/>
      <c r="B185" s="52" t="s">
        <v>151</v>
      </c>
      <c r="C185" s="99" t="s">
        <v>272</v>
      </c>
      <c r="D185" s="53">
        <v>9781787555433</v>
      </c>
      <c r="E185" s="53"/>
      <c r="F185" s="87" t="s">
        <v>955</v>
      </c>
      <c r="G185" s="54" t="s">
        <v>308</v>
      </c>
      <c r="H185" s="48">
        <v>0</v>
      </c>
      <c r="I185" s="50">
        <v>9.99</v>
      </c>
      <c r="J185" s="51">
        <v>8.32</v>
      </c>
      <c r="K185" s="71">
        <v>36</v>
      </c>
      <c r="L185" s="49">
        <f t="shared" si="53"/>
        <v>0</v>
      </c>
      <c r="M185" s="46">
        <f t="shared" si="54"/>
        <v>4.24</v>
      </c>
      <c r="O185" s="11"/>
    </row>
    <row r="186" spans="1:15" s="34" customFormat="1" ht="18" customHeight="1">
      <c r="A186" s="41"/>
      <c r="B186" s="52" t="s">
        <v>151</v>
      </c>
      <c r="C186" s="99" t="s">
        <v>272</v>
      </c>
      <c r="D186" s="53">
        <v>9781787555464</v>
      </c>
      <c r="E186" s="53"/>
      <c r="F186" s="87" t="s">
        <v>956</v>
      </c>
      <c r="G186" s="54" t="s">
        <v>354</v>
      </c>
      <c r="H186" s="48">
        <v>0</v>
      </c>
      <c r="I186" s="50">
        <v>9.99</v>
      </c>
      <c r="J186" s="51">
        <v>8.32</v>
      </c>
      <c r="K186" s="71">
        <v>36</v>
      </c>
      <c r="L186" s="49">
        <f t="shared" si="53"/>
        <v>0</v>
      </c>
      <c r="M186" s="46">
        <f t="shared" si="54"/>
        <v>4.24</v>
      </c>
      <c r="O186" s="11"/>
    </row>
    <row r="187" spans="1:15" s="34" customFormat="1" ht="18" customHeight="1">
      <c r="A187" s="41"/>
      <c r="B187" s="52" t="s">
        <v>151</v>
      </c>
      <c r="C187" s="99" t="s">
        <v>272</v>
      </c>
      <c r="D187" s="53">
        <v>9781787555457</v>
      </c>
      <c r="E187" s="53"/>
      <c r="F187" s="87" t="s">
        <v>957</v>
      </c>
      <c r="G187" s="54" t="s">
        <v>307</v>
      </c>
      <c r="H187" s="48">
        <v>0</v>
      </c>
      <c r="I187" s="50">
        <v>9.99</v>
      </c>
      <c r="J187" s="51">
        <v>8.32</v>
      </c>
      <c r="K187" s="71">
        <v>36</v>
      </c>
      <c r="L187" s="49">
        <f t="shared" si="53"/>
        <v>0</v>
      </c>
      <c r="M187" s="46">
        <f t="shared" si="54"/>
        <v>4.24</v>
      </c>
      <c r="O187" s="11"/>
    </row>
    <row r="188" spans="1:15" s="34" customFormat="1" ht="18" customHeight="1">
      <c r="A188" s="41"/>
      <c r="B188" s="52" t="s">
        <v>151</v>
      </c>
      <c r="C188" s="99" t="s">
        <v>272</v>
      </c>
      <c r="D188" s="53">
        <v>9781787555440</v>
      </c>
      <c r="E188" s="53"/>
      <c r="F188" s="87" t="s">
        <v>958</v>
      </c>
      <c r="G188" s="54" t="s">
        <v>306</v>
      </c>
      <c r="H188" s="48">
        <v>0</v>
      </c>
      <c r="I188" s="50">
        <v>9.99</v>
      </c>
      <c r="J188" s="51">
        <v>8.32</v>
      </c>
      <c r="K188" s="71">
        <v>36</v>
      </c>
      <c r="L188" s="49">
        <f t="shared" si="53"/>
        <v>0</v>
      </c>
      <c r="M188" s="46">
        <f t="shared" si="54"/>
        <v>4.24</v>
      </c>
      <c r="O188" s="11"/>
    </row>
    <row r="189" spans="1:15" s="34" customFormat="1" ht="18" customHeight="1">
      <c r="A189" s="41"/>
      <c r="B189" s="52" t="s">
        <v>151</v>
      </c>
      <c r="C189" s="99" t="s">
        <v>272</v>
      </c>
      <c r="D189" s="53">
        <v>9781787555631</v>
      </c>
      <c r="E189" s="53"/>
      <c r="F189" s="87" t="s">
        <v>959</v>
      </c>
      <c r="G189" s="54" t="s">
        <v>305</v>
      </c>
      <c r="H189" s="48">
        <v>0</v>
      </c>
      <c r="I189" s="50">
        <v>9.99</v>
      </c>
      <c r="J189" s="51">
        <v>8.32</v>
      </c>
      <c r="K189" s="71">
        <v>36</v>
      </c>
      <c r="L189" s="49">
        <f t="shared" si="53"/>
        <v>0</v>
      </c>
      <c r="M189" s="46">
        <f t="shared" si="54"/>
        <v>4.24</v>
      </c>
      <c r="O189" s="11"/>
    </row>
    <row r="190" spans="1:15" s="34" customFormat="1" ht="18" customHeight="1">
      <c r="A190" s="41"/>
      <c r="B190" s="52" t="s">
        <v>151</v>
      </c>
      <c r="C190" s="99" t="s">
        <v>272</v>
      </c>
      <c r="D190" s="53">
        <v>9781787555426</v>
      </c>
      <c r="E190" s="53"/>
      <c r="F190" s="87" t="s">
        <v>960</v>
      </c>
      <c r="G190" s="54" t="s">
        <v>304</v>
      </c>
      <c r="H190" s="48">
        <v>0</v>
      </c>
      <c r="I190" s="50">
        <v>9.99</v>
      </c>
      <c r="J190" s="51">
        <v>8.32</v>
      </c>
      <c r="K190" s="71">
        <v>36</v>
      </c>
      <c r="L190" s="49">
        <f t="shared" si="53"/>
        <v>0</v>
      </c>
      <c r="M190" s="46">
        <f t="shared" si="54"/>
        <v>4.24</v>
      </c>
      <c r="O190" s="11"/>
    </row>
    <row r="191" spans="1:15" s="34" customFormat="1" ht="18" customHeight="1">
      <c r="A191" s="41"/>
      <c r="B191" s="52" t="s">
        <v>151</v>
      </c>
      <c r="C191" s="99" t="s">
        <v>272</v>
      </c>
      <c r="D191" s="53">
        <v>9781787555419</v>
      </c>
      <c r="E191" s="53"/>
      <c r="F191" s="87" t="s">
        <v>961</v>
      </c>
      <c r="G191" s="54" t="s">
        <v>301</v>
      </c>
      <c r="H191" s="48">
        <v>0</v>
      </c>
      <c r="I191" s="50">
        <v>9.99</v>
      </c>
      <c r="J191" s="51">
        <v>8.32</v>
      </c>
      <c r="K191" s="71">
        <v>36</v>
      </c>
      <c r="L191" s="49">
        <f t="shared" si="53"/>
        <v>0</v>
      </c>
      <c r="M191" s="46">
        <f t="shared" si="54"/>
        <v>4.24</v>
      </c>
      <c r="O191" s="11"/>
    </row>
    <row r="192" spans="1:15" s="34" customFormat="1" ht="18" customHeight="1">
      <c r="A192" s="41"/>
      <c r="B192" s="52" t="s">
        <v>151</v>
      </c>
      <c r="C192" s="99" t="s">
        <v>272</v>
      </c>
      <c r="D192" s="53">
        <v>9781787550421</v>
      </c>
      <c r="E192" s="53"/>
      <c r="F192" s="87" t="s">
        <v>962</v>
      </c>
      <c r="G192" s="54" t="s">
        <v>84</v>
      </c>
      <c r="H192" s="48">
        <v>0</v>
      </c>
      <c r="I192" s="50">
        <v>9.99</v>
      </c>
      <c r="J192" s="51">
        <v>8.32</v>
      </c>
      <c r="K192" s="71">
        <v>36</v>
      </c>
      <c r="L192" s="49">
        <f t="shared" ref="L192:L208" si="55">H192*M192</f>
        <v>0</v>
      </c>
      <c r="M192" s="46">
        <f t="shared" ref="M192:M208" si="56">J192-(J192*$H$27)</f>
        <v>4.24</v>
      </c>
    </row>
    <row r="193" spans="1:15" s="34" customFormat="1" ht="18" customHeight="1">
      <c r="A193" s="41"/>
      <c r="B193" s="52" t="s">
        <v>151</v>
      </c>
      <c r="C193" s="99" t="s">
        <v>272</v>
      </c>
      <c r="D193" s="53">
        <v>9781787550414</v>
      </c>
      <c r="E193" s="53"/>
      <c r="F193" s="87" t="s">
        <v>963</v>
      </c>
      <c r="G193" s="54" t="s">
        <v>92</v>
      </c>
      <c r="H193" s="48">
        <v>0</v>
      </c>
      <c r="I193" s="50">
        <v>9.99</v>
      </c>
      <c r="J193" s="51">
        <v>8.32</v>
      </c>
      <c r="K193" s="71">
        <v>36</v>
      </c>
      <c r="L193" s="49">
        <f t="shared" si="55"/>
        <v>0</v>
      </c>
      <c r="M193" s="46">
        <f t="shared" si="56"/>
        <v>4.24</v>
      </c>
      <c r="O193" s="11"/>
    </row>
    <row r="194" spans="1:15" s="34" customFormat="1" ht="18" customHeight="1">
      <c r="A194" s="41"/>
      <c r="B194" s="52" t="s">
        <v>151</v>
      </c>
      <c r="C194" s="99" t="s">
        <v>272</v>
      </c>
      <c r="D194" s="53">
        <v>9781787550407</v>
      </c>
      <c r="E194" s="53"/>
      <c r="F194" s="87" t="s">
        <v>964</v>
      </c>
      <c r="G194" s="54" t="s">
        <v>51</v>
      </c>
      <c r="H194" s="48">
        <v>0</v>
      </c>
      <c r="I194" s="50">
        <v>9.99</v>
      </c>
      <c r="J194" s="51">
        <v>8.32</v>
      </c>
      <c r="K194" s="71">
        <v>36</v>
      </c>
      <c r="L194" s="49">
        <f t="shared" si="55"/>
        <v>0</v>
      </c>
      <c r="M194" s="46">
        <f t="shared" si="56"/>
        <v>4.24</v>
      </c>
      <c r="O194" s="11"/>
    </row>
    <row r="195" spans="1:15" s="34" customFormat="1" ht="18" customHeight="1">
      <c r="A195" s="41"/>
      <c r="B195" s="52" t="s">
        <v>151</v>
      </c>
      <c r="C195" s="99" t="s">
        <v>272</v>
      </c>
      <c r="D195" s="53">
        <v>9781787550384</v>
      </c>
      <c r="E195" s="53"/>
      <c r="F195" s="87" t="s">
        <v>965</v>
      </c>
      <c r="G195" s="54" t="s">
        <v>50</v>
      </c>
      <c r="H195" s="48">
        <v>0</v>
      </c>
      <c r="I195" s="50">
        <v>9.99</v>
      </c>
      <c r="J195" s="51">
        <v>8.32</v>
      </c>
      <c r="K195" s="71">
        <v>36</v>
      </c>
      <c r="L195" s="49">
        <f t="shared" si="55"/>
        <v>0</v>
      </c>
      <c r="M195" s="46">
        <f t="shared" si="56"/>
        <v>4.24</v>
      </c>
      <c r="O195" s="11"/>
    </row>
    <row r="196" spans="1:15" s="34" customFormat="1" ht="18" customHeight="1">
      <c r="A196" s="41"/>
      <c r="B196" s="52" t="s">
        <v>151</v>
      </c>
      <c r="C196" s="99" t="s">
        <v>272</v>
      </c>
      <c r="D196" s="53">
        <v>9781787550377</v>
      </c>
      <c r="E196" s="53"/>
      <c r="F196" s="87" t="s">
        <v>966</v>
      </c>
      <c r="G196" s="54" t="s">
        <v>775</v>
      </c>
      <c r="H196" s="48">
        <v>0</v>
      </c>
      <c r="I196" s="50">
        <v>9.99</v>
      </c>
      <c r="J196" s="51">
        <v>8.32</v>
      </c>
      <c r="K196" s="71">
        <v>36</v>
      </c>
      <c r="L196" s="49">
        <f t="shared" si="55"/>
        <v>0</v>
      </c>
      <c r="M196" s="46">
        <f t="shared" si="56"/>
        <v>4.24</v>
      </c>
      <c r="O196" s="11"/>
    </row>
    <row r="197" spans="1:15" s="153" customFormat="1" ht="18" customHeight="1">
      <c r="A197" s="143"/>
      <c r="B197" s="155" t="s">
        <v>151</v>
      </c>
      <c r="C197" s="145" t="s">
        <v>1313</v>
      </c>
      <c r="D197" s="156">
        <v>9781787550360</v>
      </c>
      <c r="E197" s="156"/>
      <c r="F197" s="157" t="s">
        <v>967</v>
      </c>
      <c r="G197" s="158" t="s">
        <v>49</v>
      </c>
      <c r="H197" s="148">
        <v>0</v>
      </c>
      <c r="I197" s="159">
        <v>9.99</v>
      </c>
      <c r="J197" s="160">
        <v>8.32</v>
      </c>
      <c r="K197" s="145">
        <v>36</v>
      </c>
      <c r="L197" s="151">
        <f t="shared" si="55"/>
        <v>0</v>
      </c>
      <c r="M197" s="152">
        <f t="shared" si="56"/>
        <v>4.24</v>
      </c>
    </row>
    <row r="198" spans="1:15" s="34" customFormat="1" ht="18" customHeight="1">
      <c r="A198" s="41"/>
      <c r="B198" s="52" t="s">
        <v>151</v>
      </c>
      <c r="C198" s="99" t="s">
        <v>272</v>
      </c>
      <c r="D198" s="53">
        <v>9781787550353</v>
      </c>
      <c r="E198" s="53"/>
      <c r="F198" s="87" t="s">
        <v>968</v>
      </c>
      <c r="G198" s="54" t="s">
        <v>88</v>
      </c>
      <c r="H198" s="48">
        <v>0</v>
      </c>
      <c r="I198" s="50">
        <v>9.99</v>
      </c>
      <c r="J198" s="51">
        <v>8.32</v>
      </c>
      <c r="K198" s="71">
        <v>36</v>
      </c>
      <c r="L198" s="49">
        <f t="shared" si="55"/>
        <v>0</v>
      </c>
      <c r="M198" s="46">
        <f t="shared" si="56"/>
        <v>4.24</v>
      </c>
      <c r="O198" s="11"/>
    </row>
    <row r="199" spans="1:15" s="34" customFormat="1" ht="18" customHeight="1">
      <c r="A199" s="41"/>
      <c r="B199" s="52" t="s">
        <v>151</v>
      </c>
      <c r="C199" s="99" t="s">
        <v>272</v>
      </c>
      <c r="D199" s="53">
        <v>9781787550346</v>
      </c>
      <c r="E199" s="53"/>
      <c r="F199" s="87" t="s">
        <v>969</v>
      </c>
      <c r="G199" s="54" t="s">
        <v>48</v>
      </c>
      <c r="H199" s="48">
        <v>0</v>
      </c>
      <c r="I199" s="50">
        <v>9.99</v>
      </c>
      <c r="J199" s="51">
        <v>8.32</v>
      </c>
      <c r="K199" s="71">
        <v>36</v>
      </c>
      <c r="L199" s="49">
        <f t="shared" si="55"/>
        <v>0</v>
      </c>
      <c r="M199" s="46">
        <f t="shared" si="56"/>
        <v>4.24</v>
      </c>
      <c r="O199" s="11"/>
    </row>
    <row r="200" spans="1:15" s="34" customFormat="1" ht="18" customHeight="1">
      <c r="A200" s="41"/>
      <c r="B200" s="52" t="s">
        <v>151</v>
      </c>
      <c r="C200" s="99" t="s">
        <v>272</v>
      </c>
      <c r="D200" s="53">
        <v>9781787550339</v>
      </c>
      <c r="E200" s="53"/>
      <c r="F200" s="87" t="s">
        <v>970</v>
      </c>
      <c r="G200" s="54" t="s">
        <v>76</v>
      </c>
      <c r="H200" s="48">
        <v>0</v>
      </c>
      <c r="I200" s="50">
        <v>9.99</v>
      </c>
      <c r="J200" s="51">
        <v>8.32</v>
      </c>
      <c r="K200" s="71">
        <v>36</v>
      </c>
      <c r="L200" s="49">
        <f t="shared" si="55"/>
        <v>0</v>
      </c>
      <c r="M200" s="46">
        <f t="shared" si="56"/>
        <v>4.24</v>
      </c>
      <c r="O200" s="11"/>
    </row>
    <row r="201" spans="1:15" s="34" customFormat="1" ht="18" customHeight="1">
      <c r="A201" s="41"/>
      <c r="B201" s="52" t="s">
        <v>151</v>
      </c>
      <c r="C201" s="99" t="s">
        <v>272</v>
      </c>
      <c r="D201" s="53">
        <v>9781787550322</v>
      </c>
      <c r="E201" s="53"/>
      <c r="F201" s="87" t="s">
        <v>971</v>
      </c>
      <c r="G201" s="54" t="s">
        <v>47</v>
      </c>
      <c r="H201" s="48">
        <v>0</v>
      </c>
      <c r="I201" s="50">
        <v>9.99</v>
      </c>
      <c r="J201" s="51">
        <v>8.32</v>
      </c>
      <c r="K201" s="71">
        <v>36</v>
      </c>
      <c r="L201" s="49">
        <f t="shared" si="55"/>
        <v>0</v>
      </c>
      <c r="M201" s="46">
        <f t="shared" si="56"/>
        <v>4.24</v>
      </c>
      <c r="O201" s="11"/>
    </row>
    <row r="202" spans="1:15" s="34" customFormat="1" ht="18" customHeight="1">
      <c r="A202" s="41"/>
      <c r="B202" s="52" t="s">
        <v>151</v>
      </c>
      <c r="C202" s="99" t="s">
        <v>272</v>
      </c>
      <c r="D202" s="53">
        <v>9781787550315</v>
      </c>
      <c r="E202" s="53"/>
      <c r="F202" s="87" t="s">
        <v>972</v>
      </c>
      <c r="G202" s="54" t="s">
        <v>100</v>
      </c>
      <c r="H202" s="48">
        <v>0</v>
      </c>
      <c r="I202" s="50">
        <v>9.99</v>
      </c>
      <c r="J202" s="51">
        <v>8.32</v>
      </c>
      <c r="K202" s="71">
        <v>36</v>
      </c>
      <c r="L202" s="49">
        <f t="shared" si="55"/>
        <v>0</v>
      </c>
      <c r="M202" s="46">
        <f t="shared" si="56"/>
        <v>4.24</v>
      </c>
      <c r="O202" s="11"/>
    </row>
    <row r="203" spans="1:15" s="34" customFormat="1" ht="18" customHeight="1">
      <c r="A203" s="41"/>
      <c r="B203" s="52" t="s">
        <v>151</v>
      </c>
      <c r="C203" s="99" t="s">
        <v>272</v>
      </c>
      <c r="D203" s="53">
        <v>9781787550308</v>
      </c>
      <c r="E203" s="53"/>
      <c r="F203" s="87" t="s">
        <v>973</v>
      </c>
      <c r="G203" s="54" t="s">
        <v>776</v>
      </c>
      <c r="H203" s="48">
        <v>0</v>
      </c>
      <c r="I203" s="50">
        <v>9.99</v>
      </c>
      <c r="J203" s="51">
        <v>8.32</v>
      </c>
      <c r="K203" s="71">
        <v>36</v>
      </c>
      <c r="L203" s="49">
        <f t="shared" si="55"/>
        <v>0</v>
      </c>
      <c r="M203" s="46">
        <f t="shared" si="56"/>
        <v>4.24</v>
      </c>
      <c r="O203" s="11"/>
    </row>
    <row r="204" spans="1:15" s="34" customFormat="1" ht="18" customHeight="1">
      <c r="A204" s="41"/>
      <c r="B204" s="52" t="s">
        <v>151</v>
      </c>
      <c r="C204" s="99" t="s">
        <v>272</v>
      </c>
      <c r="D204" s="53">
        <v>9781787550292</v>
      </c>
      <c r="E204" s="53"/>
      <c r="F204" s="87" t="s">
        <v>974</v>
      </c>
      <c r="G204" s="54" t="s">
        <v>99</v>
      </c>
      <c r="H204" s="48">
        <v>0</v>
      </c>
      <c r="I204" s="50">
        <v>9.99</v>
      </c>
      <c r="J204" s="51">
        <v>8.32</v>
      </c>
      <c r="K204" s="71">
        <v>36</v>
      </c>
      <c r="L204" s="49">
        <f t="shared" si="55"/>
        <v>0</v>
      </c>
      <c r="M204" s="46">
        <f t="shared" si="56"/>
        <v>4.24</v>
      </c>
      <c r="O204" s="11"/>
    </row>
    <row r="205" spans="1:15" s="34" customFormat="1" ht="18" customHeight="1">
      <c r="A205" s="41"/>
      <c r="B205" s="52" t="s">
        <v>151</v>
      </c>
      <c r="C205" s="99" t="s">
        <v>272</v>
      </c>
      <c r="D205" s="53">
        <v>9781787550285</v>
      </c>
      <c r="E205" s="53"/>
      <c r="F205" s="87" t="s">
        <v>975</v>
      </c>
      <c r="G205" s="54" t="s">
        <v>93</v>
      </c>
      <c r="H205" s="48">
        <v>0</v>
      </c>
      <c r="I205" s="50">
        <v>9.99</v>
      </c>
      <c r="J205" s="51">
        <v>8.32</v>
      </c>
      <c r="K205" s="71">
        <v>36</v>
      </c>
      <c r="L205" s="49">
        <f t="shared" si="55"/>
        <v>0</v>
      </c>
      <c r="M205" s="46">
        <f t="shared" si="56"/>
        <v>4.24</v>
      </c>
      <c r="O205" s="11"/>
    </row>
    <row r="206" spans="1:15" s="34" customFormat="1" ht="18" customHeight="1">
      <c r="A206" s="41"/>
      <c r="B206" s="52" t="s">
        <v>151</v>
      </c>
      <c r="C206" s="99" t="s">
        <v>272</v>
      </c>
      <c r="D206" s="53">
        <v>9781787550278</v>
      </c>
      <c r="E206" s="53"/>
      <c r="F206" s="87" t="s">
        <v>976</v>
      </c>
      <c r="G206" s="54" t="s">
        <v>853</v>
      </c>
      <c r="H206" s="48">
        <v>0</v>
      </c>
      <c r="I206" s="50">
        <v>9.99</v>
      </c>
      <c r="J206" s="51">
        <v>8.32</v>
      </c>
      <c r="K206" s="71">
        <v>36</v>
      </c>
      <c r="L206" s="49">
        <f t="shared" si="55"/>
        <v>0</v>
      </c>
      <c r="M206" s="46">
        <f t="shared" si="56"/>
        <v>4.24</v>
      </c>
      <c r="O206" s="11"/>
    </row>
    <row r="207" spans="1:15" s="34" customFormat="1" ht="18" customHeight="1">
      <c r="A207" s="41"/>
      <c r="B207" s="52" t="s">
        <v>151</v>
      </c>
      <c r="C207" s="99" t="s">
        <v>272</v>
      </c>
      <c r="D207" s="53">
        <v>9781787550261</v>
      </c>
      <c r="E207" s="53"/>
      <c r="F207" s="87" t="s">
        <v>977</v>
      </c>
      <c r="G207" s="138" t="s">
        <v>854</v>
      </c>
      <c r="H207" s="48">
        <v>0</v>
      </c>
      <c r="I207" s="50">
        <v>9.99</v>
      </c>
      <c r="J207" s="51">
        <v>8.32</v>
      </c>
      <c r="K207" s="71">
        <v>36</v>
      </c>
      <c r="L207" s="49">
        <f t="shared" si="55"/>
        <v>0</v>
      </c>
      <c r="M207" s="46">
        <f t="shared" si="56"/>
        <v>4.24</v>
      </c>
      <c r="O207" s="11"/>
    </row>
    <row r="208" spans="1:15" s="34" customFormat="1" ht="18" customHeight="1">
      <c r="A208" s="41"/>
      <c r="B208" s="52" t="s">
        <v>151</v>
      </c>
      <c r="C208" s="99" t="s">
        <v>272</v>
      </c>
      <c r="D208" s="53">
        <v>9781787550247</v>
      </c>
      <c r="E208" s="53"/>
      <c r="F208" s="87" t="s">
        <v>978</v>
      </c>
      <c r="G208" s="54" t="s">
        <v>98</v>
      </c>
      <c r="H208" s="48">
        <v>0</v>
      </c>
      <c r="I208" s="50">
        <v>9.99</v>
      </c>
      <c r="J208" s="51">
        <v>8.32</v>
      </c>
      <c r="K208" s="71">
        <v>36</v>
      </c>
      <c r="L208" s="49">
        <f t="shared" si="55"/>
        <v>0</v>
      </c>
      <c r="M208" s="46">
        <f t="shared" si="56"/>
        <v>4.24</v>
      </c>
      <c r="O208" s="11"/>
    </row>
    <row r="209" spans="1:15" s="34" customFormat="1" ht="18" customHeight="1">
      <c r="A209" s="41"/>
      <c r="B209" s="52" t="s">
        <v>151</v>
      </c>
      <c r="C209" s="99" t="s">
        <v>272</v>
      </c>
      <c r="D209" s="53">
        <v>9781787550230</v>
      </c>
      <c r="E209" s="53"/>
      <c r="F209" s="87" t="s">
        <v>979</v>
      </c>
      <c r="G209" s="54" t="s">
        <v>83</v>
      </c>
      <c r="H209" s="48">
        <v>0</v>
      </c>
      <c r="I209" s="50">
        <v>9.99</v>
      </c>
      <c r="J209" s="51">
        <v>8.32</v>
      </c>
      <c r="K209" s="71">
        <v>36</v>
      </c>
      <c r="L209" s="49">
        <f t="shared" ref="L209" si="57">H209*M209</f>
        <v>0</v>
      </c>
      <c r="M209" s="46">
        <f t="shared" ref="M209" si="58">J209-(J209*$H$27)</f>
        <v>4.24</v>
      </c>
      <c r="O209" s="11"/>
    </row>
    <row r="210" spans="1:15" s="34" customFormat="1" ht="18" customHeight="1">
      <c r="A210" s="41"/>
      <c r="B210" s="52" t="s">
        <v>151</v>
      </c>
      <c r="C210" s="99" t="s">
        <v>272</v>
      </c>
      <c r="D210" s="53">
        <v>9781787550223</v>
      </c>
      <c r="E210" s="53"/>
      <c r="F210" s="87" t="s">
        <v>980</v>
      </c>
      <c r="G210" s="54" t="s">
        <v>78</v>
      </c>
      <c r="H210" s="48">
        <v>0</v>
      </c>
      <c r="I210" s="50">
        <v>9.99</v>
      </c>
      <c r="J210" s="51">
        <v>8.32</v>
      </c>
      <c r="K210" s="71">
        <v>36</v>
      </c>
      <c r="L210" s="49">
        <f t="shared" ref="L210:L247" si="59">H210*M210</f>
        <v>0</v>
      </c>
      <c r="M210" s="46">
        <f t="shared" ref="M210" si="60">J210-(J210*$H$27)</f>
        <v>4.24</v>
      </c>
      <c r="O210" s="11"/>
    </row>
    <row r="211" spans="1:15" s="34" customFormat="1" ht="18" customHeight="1">
      <c r="A211" s="41"/>
      <c r="B211" s="52" t="s">
        <v>151</v>
      </c>
      <c r="C211" s="99" t="s">
        <v>272</v>
      </c>
      <c r="D211" s="53">
        <v>9781787550216</v>
      </c>
      <c r="E211" s="53"/>
      <c r="F211" s="87" t="s">
        <v>981</v>
      </c>
      <c r="G211" s="54" t="s">
        <v>96</v>
      </c>
      <c r="H211" s="48">
        <v>0</v>
      </c>
      <c r="I211" s="50">
        <v>9.99</v>
      </c>
      <c r="J211" s="51">
        <v>8.32</v>
      </c>
      <c r="K211" s="71">
        <v>36</v>
      </c>
      <c r="L211" s="49">
        <f t="shared" ref="L211:L232" si="61">H211*M211</f>
        <v>0</v>
      </c>
      <c r="M211" s="46">
        <f t="shared" ref="M211:M232" si="62">J211-(J211*$H$27)</f>
        <v>4.24</v>
      </c>
      <c r="O211" s="11"/>
    </row>
    <row r="212" spans="1:15" s="34" customFormat="1" ht="18" customHeight="1">
      <c r="A212" s="41"/>
      <c r="B212" s="52" t="s">
        <v>151</v>
      </c>
      <c r="C212" s="99" t="s">
        <v>272</v>
      </c>
      <c r="D212" s="53">
        <v>9781787550209</v>
      </c>
      <c r="E212" s="53"/>
      <c r="F212" s="87" t="s">
        <v>982</v>
      </c>
      <c r="G212" s="54" t="s">
        <v>91</v>
      </c>
      <c r="H212" s="48">
        <v>0</v>
      </c>
      <c r="I212" s="50">
        <v>9.99</v>
      </c>
      <c r="J212" s="51">
        <v>8.32</v>
      </c>
      <c r="K212" s="71">
        <v>36</v>
      </c>
      <c r="L212" s="49">
        <f t="shared" si="61"/>
        <v>0</v>
      </c>
      <c r="M212" s="46">
        <f t="shared" si="62"/>
        <v>4.24</v>
      </c>
      <c r="O212" s="11"/>
    </row>
    <row r="213" spans="1:15" s="34" customFormat="1" ht="18" customHeight="1">
      <c r="A213" s="41"/>
      <c r="B213" s="52" t="s">
        <v>151</v>
      </c>
      <c r="C213" s="99" t="s">
        <v>272</v>
      </c>
      <c r="D213" s="53">
        <v>9781787550193</v>
      </c>
      <c r="E213" s="53"/>
      <c r="F213" s="87" t="s">
        <v>983</v>
      </c>
      <c r="G213" s="54" t="s">
        <v>97</v>
      </c>
      <c r="H213" s="48">
        <v>0</v>
      </c>
      <c r="I213" s="50">
        <v>9.99</v>
      </c>
      <c r="J213" s="51">
        <v>8.32</v>
      </c>
      <c r="K213" s="71">
        <v>36</v>
      </c>
      <c r="L213" s="49">
        <f t="shared" si="61"/>
        <v>0</v>
      </c>
      <c r="M213" s="46">
        <f t="shared" si="62"/>
        <v>4.24</v>
      </c>
      <c r="O213" s="11"/>
    </row>
    <row r="214" spans="1:15" s="34" customFormat="1" ht="18" customHeight="1">
      <c r="A214" s="41"/>
      <c r="B214" s="52" t="s">
        <v>151</v>
      </c>
      <c r="C214" s="99" t="s">
        <v>272</v>
      </c>
      <c r="D214" s="53">
        <v>9781787550186</v>
      </c>
      <c r="E214" s="53"/>
      <c r="F214" s="87" t="s">
        <v>984</v>
      </c>
      <c r="G214" s="54" t="s">
        <v>94</v>
      </c>
      <c r="H214" s="48">
        <v>0</v>
      </c>
      <c r="I214" s="50">
        <v>9.99</v>
      </c>
      <c r="J214" s="51">
        <v>8.32</v>
      </c>
      <c r="K214" s="71">
        <v>36</v>
      </c>
      <c r="L214" s="49">
        <f t="shared" si="61"/>
        <v>0</v>
      </c>
      <c r="M214" s="46">
        <f t="shared" si="62"/>
        <v>4.24</v>
      </c>
      <c r="O214" s="11"/>
    </row>
    <row r="215" spans="1:15" s="153" customFormat="1" ht="18" customHeight="1">
      <c r="A215" s="143"/>
      <c r="B215" s="155" t="s">
        <v>151</v>
      </c>
      <c r="C215" s="145" t="s">
        <v>1313</v>
      </c>
      <c r="D215" s="156">
        <v>9781787550179</v>
      </c>
      <c r="E215" s="156"/>
      <c r="F215" s="157" t="s">
        <v>985</v>
      </c>
      <c r="G215" s="158" t="s">
        <v>75</v>
      </c>
      <c r="H215" s="148">
        <v>0</v>
      </c>
      <c r="I215" s="159">
        <v>9.99</v>
      </c>
      <c r="J215" s="160">
        <v>8.32</v>
      </c>
      <c r="K215" s="145">
        <v>36</v>
      </c>
      <c r="L215" s="151">
        <f t="shared" si="61"/>
        <v>0</v>
      </c>
      <c r="M215" s="152">
        <f t="shared" si="62"/>
        <v>4.24</v>
      </c>
    </row>
    <row r="216" spans="1:15" s="34" customFormat="1" ht="18" customHeight="1">
      <c r="A216" s="41"/>
      <c r="B216" s="52" t="s">
        <v>151</v>
      </c>
      <c r="C216" s="99" t="s">
        <v>272</v>
      </c>
      <c r="D216" s="53">
        <v>9781787550162</v>
      </c>
      <c r="E216" s="53"/>
      <c r="F216" s="87" t="s">
        <v>986</v>
      </c>
      <c r="G216" s="54" t="s">
        <v>777</v>
      </c>
      <c r="H216" s="48">
        <v>0</v>
      </c>
      <c r="I216" s="50">
        <v>9.99</v>
      </c>
      <c r="J216" s="51">
        <v>8.32</v>
      </c>
      <c r="K216" s="71">
        <v>36</v>
      </c>
      <c r="L216" s="49">
        <f t="shared" si="61"/>
        <v>0</v>
      </c>
      <c r="M216" s="46">
        <f t="shared" si="62"/>
        <v>4.24</v>
      </c>
      <c r="O216" s="11"/>
    </row>
    <row r="217" spans="1:15" s="34" customFormat="1" ht="18" customHeight="1">
      <c r="A217" s="41"/>
      <c r="B217" s="52" t="s">
        <v>151</v>
      </c>
      <c r="C217" s="99" t="s">
        <v>272</v>
      </c>
      <c r="D217" s="53">
        <v>9781787550155</v>
      </c>
      <c r="E217" s="53"/>
      <c r="F217" s="87" t="s">
        <v>987</v>
      </c>
      <c r="G217" s="54" t="s">
        <v>95</v>
      </c>
      <c r="H217" s="48">
        <v>0</v>
      </c>
      <c r="I217" s="50">
        <v>9.99</v>
      </c>
      <c r="J217" s="51">
        <v>8.32</v>
      </c>
      <c r="K217" s="71">
        <v>36</v>
      </c>
      <c r="L217" s="49">
        <f t="shared" si="61"/>
        <v>0</v>
      </c>
      <c r="M217" s="46">
        <f t="shared" si="62"/>
        <v>4.24</v>
      </c>
      <c r="O217" s="11"/>
    </row>
    <row r="218" spans="1:15" s="34" customFormat="1" ht="18" customHeight="1">
      <c r="A218" s="41"/>
      <c r="B218" s="52" t="s">
        <v>151</v>
      </c>
      <c r="C218" s="99" t="s">
        <v>272</v>
      </c>
      <c r="D218" s="53">
        <v>9781787550131</v>
      </c>
      <c r="E218" s="53"/>
      <c r="F218" s="87" t="s">
        <v>988</v>
      </c>
      <c r="G218" s="54" t="s">
        <v>90</v>
      </c>
      <c r="H218" s="48">
        <v>0</v>
      </c>
      <c r="I218" s="50">
        <v>9.99</v>
      </c>
      <c r="J218" s="51">
        <v>8.32</v>
      </c>
      <c r="K218" s="71">
        <v>36</v>
      </c>
      <c r="L218" s="49">
        <f t="shared" si="61"/>
        <v>0</v>
      </c>
      <c r="M218" s="46">
        <f t="shared" si="62"/>
        <v>4.24</v>
      </c>
      <c r="O218" s="11"/>
    </row>
    <row r="219" spans="1:15" s="34" customFormat="1" ht="18" customHeight="1">
      <c r="A219" s="41"/>
      <c r="B219" s="52" t="s">
        <v>151</v>
      </c>
      <c r="C219" s="99" t="s">
        <v>272</v>
      </c>
      <c r="D219" s="53">
        <v>9781787550124</v>
      </c>
      <c r="E219" s="53"/>
      <c r="F219" s="87" t="s">
        <v>989</v>
      </c>
      <c r="G219" s="54" t="s">
        <v>89</v>
      </c>
      <c r="H219" s="48">
        <v>0</v>
      </c>
      <c r="I219" s="50">
        <v>9.99</v>
      </c>
      <c r="J219" s="51">
        <v>8.32</v>
      </c>
      <c r="K219" s="71">
        <v>36</v>
      </c>
      <c r="L219" s="49">
        <f t="shared" si="61"/>
        <v>0</v>
      </c>
      <c r="M219" s="46">
        <f t="shared" si="62"/>
        <v>4.24</v>
      </c>
      <c r="O219" s="11"/>
    </row>
    <row r="220" spans="1:15" s="34" customFormat="1" ht="18" customHeight="1">
      <c r="A220" s="41"/>
      <c r="B220" s="52" t="s">
        <v>151</v>
      </c>
      <c r="C220" s="99" t="s">
        <v>272</v>
      </c>
      <c r="D220" s="53">
        <v>9781787550117</v>
      </c>
      <c r="E220" s="53"/>
      <c r="F220" s="87" t="s">
        <v>990</v>
      </c>
      <c r="G220" s="54" t="s">
        <v>87</v>
      </c>
      <c r="H220" s="48">
        <v>0</v>
      </c>
      <c r="I220" s="50">
        <v>9.99</v>
      </c>
      <c r="J220" s="51">
        <v>8.32</v>
      </c>
      <c r="K220" s="71">
        <v>36</v>
      </c>
      <c r="L220" s="49">
        <f t="shared" si="61"/>
        <v>0</v>
      </c>
      <c r="M220" s="46">
        <f t="shared" si="62"/>
        <v>4.24</v>
      </c>
      <c r="O220" s="11"/>
    </row>
    <row r="221" spans="1:15" s="34" customFormat="1" ht="18" customHeight="1">
      <c r="A221" s="41"/>
      <c r="B221" s="52" t="s">
        <v>151</v>
      </c>
      <c r="C221" s="99" t="s">
        <v>272</v>
      </c>
      <c r="D221" s="53">
        <v>9781787550100</v>
      </c>
      <c r="E221" s="53"/>
      <c r="F221" s="87" t="s">
        <v>991</v>
      </c>
      <c r="G221" s="54" t="s">
        <v>74</v>
      </c>
      <c r="H221" s="48">
        <v>0</v>
      </c>
      <c r="I221" s="50">
        <v>9.99</v>
      </c>
      <c r="J221" s="51">
        <v>8.32</v>
      </c>
      <c r="K221" s="71">
        <v>36</v>
      </c>
      <c r="L221" s="49">
        <f t="shared" si="61"/>
        <v>0</v>
      </c>
      <c r="M221" s="46">
        <f t="shared" si="62"/>
        <v>4.24</v>
      </c>
      <c r="O221" s="11"/>
    </row>
    <row r="222" spans="1:15" s="34" customFormat="1" ht="18" customHeight="1">
      <c r="A222" s="41"/>
      <c r="B222" s="52" t="s">
        <v>151</v>
      </c>
      <c r="C222" s="99" t="s">
        <v>272</v>
      </c>
      <c r="D222" s="53">
        <v>9781787550094</v>
      </c>
      <c r="E222" s="53"/>
      <c r="F222" s="87" t="s">
        <v>992</v>
      </c>
      <c r="G222" s="54" t="s">
        <v>778</v>
      </c>
      <c r="H222" s="48">
        <v>0</v>
      </c>
      <c r="I222" s="50">
        <v>9.99</v>
      </c>
      <c r="J222" s="51">
        <v>8.32</v>
      </c>
      <c r="K222" s="71">
        <v>36</v>
      </c>
      <c r="L222" s="49">
        <f t="shared" si="61"/>
        <v>0</v>
      </c>
      <c r="M222" s="46">
        <f t="shared" si="62"/>
        <v>4.24</v>
      </c>
      <c r="O222" s="11"/>
    </row>
    <row r="223" spans="1:15" s="34" customFormat="1" ht="18" customHeight="1">
      <c r="A223" s="41"/>
      <c r="B223" s="52" t="s">
        <v>151</v>
      </c>
      <c r="C223" s="99" t="s">
        <v>272</v>
      </c>
      <c r="D223" s="53">
        <v>9781787550087</v>
      </c>
      <c r="E223" s="53"/>
      <c r="F223" s="87" t="s">
        <v>993</v>
      </c>
      <c r="G223" s="54" t="s">
        <v>86</v>
      </c>
      <c r="H223" s="48">
        <v>0</v>
      </c>
      <c r="I223" s="50">
        <v>9.99</v>
      </c>
      <c r="J223" s="51">
        <v>8.32</v>
      </c>
      <c r="K223" s="71">
        <v>36</v>
      </c>
      <c r="L223" s="49">
        <f t="shared" si="61"/>
        <v>0</v>
      </c>
      <c r="M223" s="46">
        <f t="shared" si="62"/>
        <v>4.24</v>
      </c>
      <c r="O223" s="11"/>
    </row>
    <row r="224" spans="1:15" s="34" customFormat="1" ht="18" customHeight="1">
      <c r="A224" s="41"/>
      <c r="B224" s="52" t="s">
        <v>151</v>
      </c>
      <c r="C224" s="99" t="s">
        <v>272</v>
      </c>
      <c r="D224" s="53">
        <v>9781787550070</v>
      </c>
      <c r="E224" s="53"/>
      <c r="F224" s="87" t="s">
        <v>994</v>
      </c>
      <c r="G224" s="54" t="s">
        <v>85</v>
      </c>
      <c r="H224" s="48">
        <v>0</v>
      </c>
      <c r="I224" s="50">
        <v>9.99</v>
      </c>
      <c r="J224" s="51">
        <v>8.32</v>
      </c>
      <c r="K224" s="71">
        <v>36</v>
      </c>
      <c r="L224" s="49">
        <f t="shared" si="61"/>
        <v>0</v>
      </c>
      <c r="M224" s="46">
        <f t="shared" si="62"/>
        <v>4.24</v>
      </c>
      <c r="O224" s="11"/>
    </row>
    <row r="225" spans="1:15" s="34" customFormat="1" ht="18" customHeight="1">
      <c r="A225" s="41"/>
      <c r="B225" s="52" t="s">
        <v>151</v>
      </c>
      <c r="C225" s="99" t="s">
        <v>272</v>
      </c>
      <c r="D225" s="53">
        <v>9781787550063</v>
      </c>
      <c r="E225" s="53"/>
      <c r="F225" s="87" t="s">
        <v>995</v>
      </c>
      <c r="G225" s="54" t="s">
        <v>82</v>
      </c>
      <c r="H225" s="48">
        <v>0</v>
      </c>
      <c r="I225" s="50">
        <v>9.99</v>
      </c>
      <c r="J225" s="51">
        <v>8.32</v>
      </c>
      <c r="K225" s="71">
        <v>36</v>
      </c>
      <c r="L225" s="49">
        <f t="shared" si="61"/>
        <v>0</v>
      </c>
      <c r="M225" s="46">
        <f t="shared" si="62"/>
        <v>4.24</v>
      </c>
      <c r="O225" s="11"/>
    </row>
    <row r="226" spans="1:15" s="34" customFormat="1" ht="18" customHeight="1">
      <c r="A226" s="41"/>
      <c r="B226" s="52" t="s">
        <v>151</v>
      </c>
      <c r="C226" s="99" t="s">
        <v>272</v>
      </c>
      <c r="D226" s="53">
        <v>9781787550056</v>
      </c>
      <c r="E226" s="53"/>
      <c r="F226" s="87" t="s">
        <v>996</v>
      </c>
      <c r="G226" s="54" t="s">
        <v>81</v>
      </c>
      <c r="H226" s="48">
        <v>0</v>
      </c>
      <c r="I226" s="50">
        <v>9.99</v>
      </c>
      <c r="J226" s="51">
        <v>8.32</v>
      </c>
      <c r="K226" s="71">
        <v>36</v>
      </c>
      <c r="L226" s="49">
        <f t="shared" si="61"/>
        <v>0</v>
      </c>
      <c r="M226" s="46">
        <f t="shared" si="62"/>
        <v>4.24</v>
      </c>
      <c r="O226" s="11"/>
    </row>
    <row r="227" spans="1:15" s="34" customFormat="1" ht="18" customHeight="1">
      <c r="A227" s="41"/>
      <c r="B227" s="52" t="s">
        <v>151</v>
      </c>
      <c r="C227" s="99" t="s">
        <v>272</v>
      </c>
      <c r="D227" s="53">
        <v>9781787550049</v>
      </c>
      <c r="E227" s="53"/>
      <c r="F227" s="87" t="s">
        <v>997</v>
      </c>
      <c r="G227" s="54" t="s">
        <v>80</v>
      </c>
      <c r="H227" s="48">
        <v>0</v>
      </c>
      <c r="I227" s="50">
        <v>9.99</v>
      </c>
      <c r="J227" s="51">
        <v>8.32</v>
      </c>
      <c r="K227" s="71">
        <v>36</v>
      </c>
      <c r="L227" s="49">
        <f t="shared" si="61"/>
        <v>0</v>
      </c>
      <c r="M227" s="46">
        <f t="shared" si="62"/>
        <v>4.24</v>
      </c>
      <c r="O227" s="11"/>
    </row>
    <row r="228" spans="1:15" s="34" customFormat="1" ht="18" customHeight="1">
      <c r="A228" s="41"/>
      <c r="B228" s="52" t="s">
        <v>151</v>
      </c>
      <c r="C228" s="99" t="s">
        <v>272</v>
      </c>
      <c r="D228" s="53">
        <v>9781787550032</v>
      </c>
      <c r="E228" s="53"/>
      <c r="F228" s="87" t="s">
        <v>998</v>
      </c>
      <c r="G228" s="54" t="s">
        <v>79</v>
      </c>
      <c r="H228" s="48">
        <v>0</v>
      </c>
      <c r="I228" s="50">
        <v>9.99</v>
      </c>
      <c r="J228" s="51">
        <v>8.32</v>
      </c>
      <c r="K228" s="71">
        <v>36</v>
      </c>
      <c r="L228" s="49">
        <f t="shared" si="61"/>
        <v>0</v>
      </c>
      <c r="M228" s="46">
        <f t="shared" si="62"/>
        <v>4.24</v>
      </c>
      <c r="O228" s="11"/>
    </row>
    <row r="229" spans="1:15" s="34" customFormat="1" ht="18" customHeight="1">
      <c r="A229" s="41"/>
      <c r="B229" s="52" t="s">
        <v>151</v>
      </c>
      <c r="C229" s="99" t="s">
        <v>272</v>
      </c>
      <c r="D229" s="53">
        <v>9781787550025</v>
      </c>
      <c r="E229" s="53"/>
      <c r="F229" s="87" t="s">
        <v>999</v>
      </c>
      <c r="G229" s="54" t="s">
        <v>77</v>
      </c>
      <c r="H229" s="48">
        <v>0</v>
      </c>
      <c r="I229" s="50">
        <v>9.99</v>
      </c>
      <c r="J229" s="51">
        <v>8.32</v>
      </c>
      <c r="K229" s="71">
        <v>36</v>
      </c>
      <c r="L229" s="49">
        <f t="shared" si="61"/>
        <v>0</v>
      </c>
      <c r="M229" s="46">
        <f t="shared" si="62"/>
        <v>4.24</v>
      </c>
      <c r="O229" s="11"/>
    </row>
    <row r="230" spans="1:15" s="34" customFormat="1" ht="18" customHeight="1">
      <c r="A230" s="41"/>
      <c r="B230" s="52" t="s">
        <v>151</v>
      </c>
      <c r="C230" s="99" t="s">
        <v>272</v>
      </c>
      <c r="D230" s="53">
        <v>9781787550018</v>
      </c>
      <c r="E230" s="53"/>
      <c r="F230" s="87" t="s">
        <v>1000</v>
      </c>
      <c r="G230" s="54" t="s">
        <v>73</v>
      </c>
      <c r="H230" s="48">
        <v>0</v>
      </c>
      <c r="I230" s="50">
        <v>9.99</v>
      </c>
      <c r="J230" s="51">
        <v>8.32</v>
      </c>
      <c r="K230" s="71">
        <v>36</v>
      </c>
      <c r="L230" s="49">
        <f t="shared" si="61"/>
        <v>0</v>
      </c>
      <c r="M230" s="46">
        <f t="shared" si="62"/>
        <v>4.24</v>
      </c>
      <c r="O230" s="11"/>
    </row>
    <row r="231" spans="1:15" s="153" customFormat="1" ht="18" customHeight="1">
      <c r="A231" s="143"/>
      <c r="B231" s="155" t="s">
        <v>151</v>
      </c>
      <c r="C231" s="145" t="s">
        <v>1313</v>
      </c>
      <c r="D231" s="156">
        <v>9781787550001</v>
      </c>
      <c r="E231" s="156"/>
      <c r="F231" s="157" t="s">
        <v>1001</v>
      </c>
      <c r="G231" s="158" t="s">
        <v>72</v>
      </c>
      <c r="H231" s="148">
        <v>0</v>
      </c>
      <c r="I231" s="159">
        <v>9.99</v>
      </c>
      <c r="J231" s="160">
        <v>8.32</v>
      </c>
      <c r="K231" s="145">
        <v>36</v>
      </c>
      <c r="L231" s="151">
        <f t="shared" si="61"/>
        <v>0</v>
      </c>
      <c r="M231" s="152">
        <f t="shared" si="62"/>
        <v>4.24</v>
      </c>
    </row>
    <row r="232" spans="1:15" s="34" customFormat="1" ht="18" customHeight="1">
      <c r="A232" s="41"/>
      <c r="B232" s="52" t="s">
        <v>151</v>
      </c>
      <c r="C232" s="99" t="s">
        <v>272</v>
      </c>
      <c r="D232" s="53">
        <v>9781786646675</v>
      </c>
      <c r="E232" s="53"/>
      <c r="F232" s="87" t="s">
        <v>1002</v>
      </c>
      <c r="G232" s="54" t="s">
        <v>35</v>
      </c>
      <c r="H232" s="48">
        <v>0</v>
      </c>
      <c r="I232" s="50">
        <v>9.99</v>
      </c>
      <c r="J232" s="51">
        <v>8.32</v>
      </c>
      <c r="K232" s="71">
        <v>36</v>
      </c>
      <c r="L232" s="49">
        <f t="shared" si="61"/>
        <v>0</v>
      </c>
      <c r="M232" s="46">
        <f t="shared" si="62"/>
        <v>4.24</v>
      </c>
      <c r="O232" s="11"/>
    </row>
    <row r="233" spans="1:15" s="34" customFormat="1" ht="18" customHeight="1">
      <c r="A233" s="41"/>
      <c r="B233" s="52" t="s">
        <v>151</v>
      </c>
      <c r="C233" s="100" t="s">
        <v>272</v>
      </c>
      <c r="D233" s="43">
        <v>9781786646248</v>
      </c>
      <c r="E233" s="43"/>
      <c r="F233" s="87" t="s">
        <v>1003</v>
      </c>
      <c r="G233" s="32" t="s">
        <v>779</v>
      </c>
      <c r="H233" s="48">
        <v>0</v>
      </c>
      <c r="I233" s="50">
        <v>9.99</v>
      </c>
      <c r="J233" s="51">
        <v>8.32</v>
      </c>
      <c r="K233" s="71">
        <v>36</v>
      </c>
      <c r="L233" s="49">
        <f t="shared" si="59"/>
        <v>0</v>
      </c>
      <c r="M233" s="46">
        <f t="shared" ref="M233:M247" si="63">J233-(J233*$H$27)</f>
        <v>4.24</v>
      </c>
      <c r="O233" s="52"/>
    </row>
    <row r="234" spans="1:15" s="34" customFormat="1" ht="18" customHeight="1">
      <c r="A234" s="41"/>
      <c r="B234" s="52" t="s">
        <v>151</v>
      </c>
      <c r="C234" s="100" t="s">
        <v>272</v>
      </c>
      <c r="D234" s="43">
        <v>9781786646231</v>
      </c>
      <c r="E234" s="43"/>
      <c r="F234" s="87" t="s">
        <v>1004</v>
      </c>
      <c r="G234" s="32" t="s">
        <v>56</v>
      </c>
      <c r="H234" s="48">
        <v>0</v>
      </c>
      <c r="I234" s="50">
        <v>9.99</v>
      </c>
      <c r="J234" s="51">
        <v>8.32</v>
      </c>
      <c r="K234" s="71">
        <v>36</v>
      </c>
      <c r="L234" s="49">
        <f t="shared" si="59"/>
        <v>0</v>
      </c>
      <c r="M234" s="46">
        <f t="shared" si="63"/>
        <v>4.24</v>
      </c>
      <c r="O234" s="52"/>
    </row>
    <row r="235" spans="1:15" s="34" customFormat="1" ht="18" customHeight="1">
      <c r="A235" s="41"/>
      <c r="B235" s="52" t="s">
        <v>151</v>
      </c>
      <c r="C235" s="100" t="s">
        <v>272</v>
      </c>
      <c r="D235" s="43">
        <v>9781786646224</v>
      </c>
      <c r="E235" s="43"/>
      <c r="F235" s="87" t="s">
        <v>1005</v>
      </c>
      <c r="G235" s="32" t="s">
        <v>32</v>
      </c>
      <c r="H235" s="48">
        <v>0</v>
      </c>
      <c r="I235" s="50">
        <v>9.99</v>
      </c>
      <c r="J235" s="51">
        <v>8.32</v>
      </c>
      <c r="K235" s="71">
        <v>36</v>
      </c>
      <c r="L235" s="49">
        <f t="shared" si="59"/>
        <v>0</v>
      </c>
      <c r="M235" s="46">
        <f t="shared" si="63"/>
        <v>4.24</v>
      </c>
      <c r="O235" s="52"/>
    </row>
    <row r="236" spans="1:15" s="153" customFormat="1" ht="18" customHeight="1">
      <c r="A236" s="143"/>
      <c r="B236" s="155" t="s">
        <v>151</v>
      </c>
      <c r="C236" s="161" t="s">
        <v>1313</v>
      </c>
      <c r="D236" s="147">
        <v>9781786646217</v>
      </c>
      <c r="E236" s="147"/>
      <c r="F236" s="157" t="s">
        <v>1006</v>
      </c>
      <c r="G236" s="144" t="s">
        <v>36</v>
      </c>
      <c r="H236" s="148">
        <v>0</v>
      </c>
      <c r="I236" s="159">
        <v>9.99</v>
      </c>
      <c r="J236" s="160">
        <v>8.32</v>
      </c>
      <c r="K236" s="145">
        <v>36</v>
      </c>
      <c r="L236" s="151">
        <f t="shared" si="59"/>
        <v>0</v>
      </c>
      <c r="M236" s="152">
        <f t="shared" si="63"/>
        <v>4.24</v>
      </c>
      <c r="O236" s="155"/>
    </row>
    <row r="237" spans="1:15" s="153" customFormat="1" ht="18" customHeight="1">
      <c r="A237" s="143"/>
      <c r="B237" s="155" t="s">
        <v>151</v>
      </c>
      <c r="C237" s="161" t="s">
        <v>1313</v>
      </c>
      <c r="D237" s="147">
        <v>9781786646200</v>
      </c>
      <c r="E237" s="147"/>
      <c r="F237" s="157" t="s">
        <v>1007</v>
      </c>
      <c r="G237" s="144" t="s">
        <v>37</v>
      </c>
      <c r="H237" s="148">
        <v>0</v>
      </c>
      <c r="I237" s="159">
        <v>9.99</v>
      </c>
      <c r="J237" s="160">
        <v>8.32</v>
      </c>
      <c r="K237" s="145">
        <v>36</v>
      </c>
      <c r="L237" s="151">
        <f t="shared" si="59"/>
        <v>0</v>
      </c>
      <c r="M237" s="152">
        <f t="shared" si="63"/>
        <v>4.24</v>
      </c>
      <c r="O237" s="155"/>
    </row>
    <row r="238" spans="1:15" s="153" customFormat="1" ht="18" customHeight="1">
      <c r="A238" s="143"/>
      <c r="B238" s="155" t="s">
        <v>151</v>
      </c>
      <c r="C238" s="161" t="s">
        <v>1313</v>
      </c>
      <c r="D238" s="147">
        <v>9781786646187</v>
      </c>
      <c r="E238" s="147"/>
      <c r="F238" s="155" t="s">
        <v>1008</v>
      </c>
      <c r="G238" s="144" t="s">
        <v>38</v>
      </c>
      <c r="H238" s="148">
        <v>0</v>
      </c>
      <c r="I238" s="159">
        <v>9.99</v>
      </c>
      <c r="J238" s="160">
        <v>8.32</v>
      </c>
      <c r="K238" s="145">
        <v>36</v>
      </c>
      <c r="L238" s="151">
        <f t="shared" si="59"/>
        <v>0</v>
      </c>
      <c r="M238" s="152">
        <f t="shared" si="63"/>
        <v>4.24</v>
      </c>
      <c r="O238" s="155"/>
    </row>
    <row r="239" spans="1:15" s="34" customFormat="1" ht="18" customHeight="1">
      <c r="A239" s="41"/>
      <c r="B239" s="52" t="s">
        <v>151</v>
      </c>
      <c r="C239" s="100" t="s">
        <v>272</v>
      </c>
      <c r="D239" s="43">
        <v>9781786646170</v>
      </c>
      <c r="E239" s="43"/>
      <c r="F239" s="80" t="s">
        <v>1009</v>
      </c>
      <c r="G239" s="32" t="s">
        <v>46</v>
      </c>
      <c r="H239" s="48">
        <v>0</v>
      </c>
      <c r="I239" s="50">
        <v>9.99</v>
      </c>
      <c r="J239" s="51">
        <v>8.32</v>
      </c>
      <c r="K239" s="71">
        <v>36</v>
      </c>
      <c r="L239" s="49">
        <f t="shared" si="59"/>
        <v>0</v>
      </c>
      <c r="M239" s="46">
        <f t="shared" si="63"/>
        <v>4.24</v>
      </c>
      <c r="O239" s="52"/>
    </row>
    <row r="240" spans="1:15" s="153" customFormat="1" ht="18" customHeight="1">
      <c r="A240" s="143"/>
      <c r="B240" s="155" t="s">
        <v>151</v>
      </c>
      <c r="C240" s="161" t="s">
        <v>1313</v>
      </c>
      <c r="D240" s="162">
        <v>9781786641649</v>
      </c>
      <c r="E240" s="162"/>
      <c r="F240" s="155" t="s">
        <v>1010</v>
      </c>
      <c r="G240" s="155" t="s">
        <v>39</v>
      </c>
      <c r="H240" s="148">
        <v>0</v>
      </c>
      <c r="I240" s="159">
        <v>9.99</v>
      </c>
      <c r="J240" s="160">
        <v>8.32</v>
      </c>
      <c r="K240" s="145">
        <v>36</v>
      </c>
      <c r="L240" s="151">
        <f t="shared" si="59"/>
        <v>0</v>
      </c>
      <c r="M240" s="152">
        <f t="shared" si="63"/>
        <v>4.24</v>
      </c>
      <c r="O240" s="155"/>
    </row>
    <row r="241" spans="1:15" s="153" customFormat="1" ht="18" customHeight="1">
      <c r="A241" s="143"/>
      <c r="B241" s="155" t="s">
        <v>151</v>
      </c>
      <c r="C241" s="161" t="s">
        <v>1313</v>
      </c>
      <c r="D241" s="162">
        <v>9781786641625</v>
      </c>
      <c r="E241" s="162"/>
      <c r="F241" s="155" t="s">
        <v>1011</v>
      </c>
      <c r="G241" s="155" t="s">
        <v>1314</v>
      </c>
      <c r="H241" s="148">
        <v>0</v>
      </c>
      <c r="I241" s="159">
        <v>9.99</v>
      </c>
      <c r="J241" s="160">
        <v>8.32</v>
      </c>
      <c r="K241" s="145">
        <v>36</v>
      </c>
      <c r="L241" s="151">
        <f t="shared" si="59"/>
        <v>0</v>
      </c>
      <c r="M241" s="152">
        <f t="shared" si="63"/>
        <v>4.24</v>
      </c>
      <c r="O241" s="155"/>
    </row>
    <row r="242" spans="1:15" s="34" customFormat="1" ht="18" customHeight="1">
      <c r="A242" s="41"/>
      <c r="B242" s="52" t="s">
        <v>151</v>
      </c>
      <c r="C242" s="100" t="s">
        <v>272</v>
      </c>
      <c r="D242" s="55">
        <v>9781786641601</v>
      </c>
      <c r="E242" s="55"/>
      <c r="F242" s="80" t="s">
        <v>1012</v>
      </c>
      <c r="G242" s="52" t="s">
        <v>247</v>
      </c>
      <c r="H242" s="48">
        <v>0</v>
      </c>
      <c r="I242" s="50">
        <v>9.99</v>
      </c>
      <c r="J242" s="51">
        <v>8.32</v>
      </c>
      <c r="K242" s="71">
        <v>36</v>
      </c>
      <c r="L242" s="49">
        <f t="shared" si="59"/>
        <v>0</v>
      </c>
      <c r="M242" s="46">
        <f t="shared" si="63"/>
        <v>4.24</v>
      </c>
      <c r="O242" s="52"/>
    </row>
    <row r="243" spans="1:15" s="34" customFormat="1" ht="18" customHeight="1">
      <c r="A243" s="41"/>
      <c r="B243" s="52" t="s">
        <v>151</v>
      </c>
      <c r="C243" s="100" t="s">
        <v>272</v>
      </c>
      <c r="D243" s="55">
        <v>9781786641595</v>
      </c>
      <c r="E243" s="55"/>
      <c r="F243" s="80" t="s">
        <v>1013</v>
      </c>
      <c r="G243" s="52" t="s">
        <v>134</v>
      </c>
      <c r="H243" s="48">
        <v>0</v>
      </c>
      <c r="I243" s="50">
        <v>9.99</v>
      </c>
      <c r="J243" s="51">
        <v>8.32</v>
      </c>
      <c r="K243" s="71">
        <v>36</v>
      </c>
      <c r="L243" s="49">
        <f t="shared" si="59"/>
        <v>0</v>
      </c>
      <c r="M243" s="46">
        <f t="shared" si="63"/>
        <v>4.24</v>
      </c>
      <c r="O243" s="52"/>
    </row>
    <row r="244" spans="1:15" s="34" customFormat="1" ht="18" customHeight="1">
      <c r="A244" s="41"/>
      <c r="B244" s="52" t="s">
        <v>151</v>
      </c>
      <c r="C244" s="100" t="s">
        <v>272</v>
      </c>
      <c r="D244" s="55">
        <v>9781786641502</v>
      </c>
      <c r="E244" s="55"/>
      <c r="F244" s="80" t="s">
        <v>1014</v>
      </c>
      <c r="G244" s="52" t="s">
        <v>246</v>
      </c>
      <c r="H244" s="48">
        <v>0</v>
      </c>
      <c r="I244" s="50">
        <v>9.99</v>
      </c>
      <c r="J244" s="51">
        <v>8.32</v>
      </c>
      <c r="K244" s="71">
        <v>36</v>
      </c>
      <c r="L244" s="49">
        <f t="shared" si="59"/>
        <v>0</v>
      </c>
      <c r="M244" s="46">
        <f t="shared" si="63"/>
        <v>4.24</v>
      </c>
      <c r="O244" s="52"/>
    </row>
    <row r="245" spans="1:15" s="34" customFormat="1" ht="18" customHeight="1">
      <c r="A245" s="41"/>
      <c r="B245" s="52" t="s">
        <v>151</v>
      </c>
      <c r="C245" s="100" t="s">
        <v>272</v>
      </c>
      <c r="D245" s="55">
        <v>9781786641489</v>
      </c>
      <c r="E245" s="55"/>
      <c r="F245" s="80" t="s">
        <v>1015</v>
      </c>
      <c r="G245" s="52" t="s">
        <v>268</v>
      </c>
      <c r="H245" s="48">
        <v>0</v>
      </c>
      <c r="I245" s="50">
        <v>9.99</v>
      </c>
      <c r="J245" s="51">
        <v>8.32</v>
      </c>
      <c r="K245" s="71">
        <v>36</v>
      </c>
      <c r="L245" s="49">
        <f t="shared" si="59"/>
        <v>0</v>
      </c>
      <c r="M245" s="46">
        <f t="shared" si="63"/>
        <v>4.24</v>
      </c>
      <c r="O245" s="52"/>
    </row>
    <row r="246" spans="1:15" s="153" customFormat="1" ht="18" customHeight="1">
      <c r="A246" s="143"/>
      <c r="B246" s="155" t="s">
        <v>151</v>
      </c>
      <c r="C246" s="161" t="s">
        <v>1313</v>
      </c>
      <c r="D246" s="162">
        <v>9781786641472</v>
      </c>
      <c r="E246" s="162"/>
      <c r="F246" s="155" t="s">
        <v>1016</v>
      </c>
      <c r="G246" s="155" t="s">
        <v>267</v>
      </c>
      <c r="H246" s="148">
        <v>0</v>
      </c>
      <c r="I246" s="159">
        <v>9.99</v>
      </c>
      <c r="J246" s="160">
        <v>8.32</v>
      </c>
      <c r="K246" s="145">
        <v>36</v>
      </c>
      <c r="L246" s="151">
        <f t="shared" si="59"/>
        <v>0</v>
      </c>
      <c r="M246" s="152">
        <f t="shared" si="63"/>
        <v>4.24</v>
      </c>
      <c r="O246" s="155"/>
    </row>
    <row r="247" spans="1:15" s="153" customFormat="1" ht="18" customHeight="1">
      <c r="A247" s="143"/>
      <c r="B247" s="155" t="s">
        <v>151</v>
      </c>
      <c r="C247" s="161" t="s">
        <v>1313</v>
      </c>
      <c r="D247" s="162">
        <v>9781786641458</v>
      </c>
      <c r="E247" s="162"/>
      <c r="F247" s="155" t="s">
        <v>1017</v>
      </c>
      <c r="G247" s="155" t="s">
        <v>237</v>
      </c>
      <c r="H247" s="148">
        <v>0</v>
      </c>
      <c r="I247" s="159">
        <v>9.99</v>
      </c>
      <c r="J247" s="160">
        <v>8.32</v>
      </c>
      <c r="K247" s="145">
        <v>36</v>
      </c>
      <c r="L247" s="151">
        <f t="shared" si="59"/>
        <v>0</v>
      </c>
      <c r="M247" s="152">
        <f t="shared" si="63"/>
        <v>4.24</v>
      </c>
      <c r="O247" s="155"/>
    </row>
    <row r="248" spans="1:15" s="153" customFormat="1" ht="18" customHeight="1">
      <c r="A248" s="143"/>
      <c r="B248" s="155" t="s">
        <v>151</v>
      </c>
      <c r="C248" s="161" t="s">
        <v>1313</v>
      </c>
      <c r="D248" s="162">
        <v>9781786641403</v>
      </c>
      <c r="E248" s="162"/>
      <c r="F248" s="155" t="s">
        <v>1018</v>
      </c>
      <c r="G248" s="155" t="s">
        <v>236</v>
      </c>
      <c r="H248" s="148">
        <v>0</v>
      </c>
      <c r="I248" s="159">
        <v>9.99</v>
      </c>
      <c r="J248" s="160">
        <v>8.32</v>
      </c>
      <c r="K248" s="145">
        <v>36</v>
      </c>
      <c r="L248" s="151">
        <f t="shared" ref="L248:L301" si="64">H248*M248</f>
        <v>0</v>
      </c>
      <c r="M248" s="152">
        <f t="shared" ref="M248:M276" si="65">J248-(J248*$H$27)</f>
        <v>4.24</v>
      </c>
      <c r="O248" s="155"/>
    </row>
    <row r="249" spans="1:15" s="34" customFormat="1" ht="18" customHeight="1">
      <c r="A249" s="41"/>
      <c r="B249" s="52" t="s">
        <v>151</v>
      </c>
      <c r="C249" s="100" t="s">
        <v>272</v>
      </c>
      <c r="D249" s="55">
        <v>9781786641397</v>
      </c>
      <c r="E249" s="55"/>
      <c r="F249" s="80" t="s">
        <v>1019</v>
      </c>
      <c r="G249" s="138" t="s">
        <v>780</v>
      </c>
      <c r="H249" s="48">
        <v>0</v>
      </c>
      <c r="I249" s="50">
        <v>9.99</v>
      </c>
      <c r="J249" s="51">
        <v>8.32</v>
      </c>
      <c r="K249" s="71">
        <v>36</v>
      </c>
      <c r="L249" s="49">
        <f t="shared" si="64"/>
        <v>0</v>
      </c>
      <c r="M249" s="46">
        <f t="shared" si="65"/>
        <v>4.24</v>
      </c>
      <c r="O249" s="52"/>
    </row>
    <row r="250" spans="1:15" s="153" customFormat="1" ht="18" customHeight="1">
      <c r="A250" s="143"/>
      <c r="B250" s="155" t="s">
        <v>151</v>
      </c>
      <c r="C250" s="161" t="s">
        <v>1313</v>
      </c>
      <c r="D250" s="162">
        <v>9781786641380</v>
      </c>
      <c r="E250" s="162"/>
      <c r="F250" s="155" t="s">
        <v>1020</v>
      </c>
      <c r="G250" s="155" t="s">
        <v>235</v>
      </c>
      <c r="H250" s="148">
        <v>0</v>
      </c>
      <c r="I250" s="159">
        <v>9.99</v>
      </c>
      <c r="J250" s="160">
        <v>8.32</v>
      </c>
      <c r="K250" s="145">
        <v>36</v>
      </c>
      <c r="L250" s="151">
        <f t="shared" si="64"/>
        <v>0</v>
      </c>
      <c r="M250" s="152">
        <f t="shared" si="65"/>
        <v>4.24</v>
      </c>
      <c r="N250" s="163"/>
      <c r="O250" s="155"/>
    </row>
    <row r="251" spans="1:15" s="34" customFormat="1" ht="18" customHeight="1">
      <c r="A251" s="41"/>
      <c r="B251" s="52" t="s">
        <v>151</v>
      </c>
      <c r="C251" s="100" t="s">
        <v>272</v>
      </c>
      <c r="D251" s="55">
        <v>9781786641373</v>
      </c>
      <c r="E251" s="55"/>
      <c r="F251" s="80" t="s">
        <v>1021</v>
      </c>
      <c r="G251" s="52" t="s">
        <v>234</v>
      </c>
      <c r="H251" s="48">
        <v>0</v>
      </c>
      <c r="I251" s="50">
        <v>9.99</v>
      </c>
      <c r="J251" s="51">
        <v>8.32</v>
      </c>
      <c r="K251" s="71">
        <v>36</v>
      </c>
      <c r="L251" s="49">
        <f t="shared" si="64"/>
        <v>0</v>
      </c>
      <c r="M251" s="46">
        <f t="shared" si="65"/>
        <v>4.24</v>
      </c>
      <c r="O251" s="52"/>
    </row>
    <row r="252" spans="1:15" s="34" customFormat="1" ht="18" customHeight="1">
      <c r="A252" s="41"/>
      <c r="B252" s="52" t="s">
        <v>151</v>
      </c>
      <c r="C252" s="100" t="s">
        <v>272</v>
      </c>
      <c r="D252" s="55">
        <v>9781786641359</v>
      </c>
      <c r="E252" s="55"/>
      <c r="F252" s="80" t="s">
        <v>1022</v>
      </c>
      <c r="G252" s="138" t="s">
        <v>781</v>
      </c>
      <c r="H252" s="48">
        <v>0</v>
      </c>
      <c r="I252" s="50">
        <v>9.99</v>
      </c>
      <c r="J252" s="51">
        <v>8.32</v>
      </c>
      <c r="K252" s="71">
        <v>36</v>
      </c>
      <c r="L252" s="49">
        <f t="shared" si="64"/>
        <v>0</v>
      </c>
      <c r="M252" s="46">
        <f t="shared" si="65"/>
        <v>4.24</v>
      </c>
      <c r="O252" s="52"/>
    </row>
    <row r="253" spans="1:15" s="153" customFormat="1" ht="18" customHeight="1">
      <c r="A253" s="143"/>
      <c r="B253" s="155" t="s">
        <v>151</v>
      </c>
      <c r="C253" s="161" t="s">
        <v>1313</v>
      </c>
      <c r="D253" s="162">
        <v>9781786641267</v>
      </c>
      <c r="E253" s="162"/>
      <c r="F253" s="155" t="s">
        <v>1023</v>
      </c>
      <c r="G253" s="155" t="s">
        <v>264</v>
      </c>
      <c r="H253" s="148">
        <v>0</v>
      </c>
      <c r="I253" s="159">
        <v>9.99</v>
      </c>
      <c r="J253" s="160">
        <v>8.32</v>
      </c>
      <c r="K253" s="145">
        <v>36</v>
      </c>
      <c r="L253" s="151">
        <f t="shared" si="64"/>
        <v>0</v>
      </c>
      <c r="M253" s="152">
        <f t="shared" si="65"/>
        <v>4.24</v>
      </c>
      <c r="O253" s="155"/>
    </row>
    <row r="254" spans="1:15" s="34" customFormat="1" ht="18" customHeight="1">
      <c r="A254" s="41"/>
      <c r="B254" s="52" t="s">
        <v>151</v>
      </c>
      <c r="C254" s="100" t="s">
        <v>272</v>
      </c>
      <c r="D254" s="55">
        <v>9781786641250</v>
      </c>
      <c r="E254" s="55"/>
      <c r="F254" s="80" t="s">
        <v>1024</v>
      </c>
      <c r="G254" s="52" t="s">
        <v>263</v>
      </c>
      <c r="H254" s="48">
        <v>0</v>
      </c>
      <c r="I254" s="50">
        <v>9.99</v>
      </c>
      <c r="J254" s="51">
        <v>8.32</v>
      </c>
      <c r="K254" s="71">
        <v>36</v>
      </c>
      <c r="L254" s="49">
        <f t="shared" si="64"/>
        <v>0</v>
      </c>
      <c r="M254" s="46">
        <f t="shared" si="65"/>
        <v>4.24</v>
      </c>
      <c r="O254" s="52"/>
    </row>
    <row r="255" spans="1:15" s="153" customFormat="1" ht="18" customHeight="1">
      <c r="A255" s="143"/>
      <c r="B255" s="155" t="s">
        <v>151</v>
      </c>
      <c r="C255" s="161" t="s">
        <v>1313</v>
      </c>
      <c r="D255" s="162">
        <v>9781786641243</v>
      </c>
      <c r="E255" s="162"/>
      <c r="F255" s="155" t="s">
        <v>1025</v>
      </c>
      <c r="G255" s="155" t="s">
        <v>262</v>
      </c>
      <c r="H255" s="148">
        <v>0</v>
      </c>
      <c r="I255" s="159">
        <v>9.99</v>
      </c>
      <c r="J255" s="160">
        <v>8.32</v>
      </c>
      <c r="K255" s="145">
        <v>36</v>
      </c>
      <c r="L255" s="151">
        <f t="shared" si="64"/>
        <v>0</v>
      </c>
      <c r="M255" s="152">
        <f t="shared" si="65"/>
        <v>4.24</v>
      </c>
      <c r="O255" s="155"/>
    </row>
    <row r="256" spans="1:15" s="34" customFormat="1" ht="18" customHeight="1">
      <c r="A256" s="41"/>
      <c r="B256" s="52" t="s">
        <v>151</v>
      </c>
      <c r="C256" s="100" t="s">
        <v>272</v>
      </c>
      <c r="D256" s="55">
        <v>9781786641229</v>
      </c>
      <c r="E256" s="55"/>
      <c r="F256" s="80" t="s">
        <v>1026</v>
      </c>
      <c r="G256" s="52" t="s">
        <v>63</v>
      </c>
      <c r="H256" s="48">
        <v>0</v>
      </c>
      <c r="I256" s="50">
        <v>9.99</v>
      </c>
      <c r="J256" s="51">
        <v>8.32</v>
      </c>
      <c r="K256" s="71">
        <v>36</v>
      </c>
      <c r="L256" s="49">
        <f t="shared" si="64"/>
        <v>0</v>
      </c>
      <c r="M256" s="46">
        <f t="shared" si="65"/>
        <v>4.24</v>
      </c>
      <c r="O256" s="52"/>
    </row>
    <row r="257" spans="1:15" s="153" customFormat="1" ht="18" customHeight="1">
      <c r="A257" s="143"/>
      <c r="B257" s="155" t="s">
        <v>151</v>
      </c>
      <c r="C257" s="161" t="s">
        <v>1313</v>
      </c>
      <c r="D257" s="162">
        <v>9781786641212</v>
      </c>
      <c r="E257" s="162"/>
      <c r="F257" s="155" t="s">
        <v>1027</v>
      </c>
      <c r="G257" s="164" t="s">
        <v>125</v>
      </c>
      <c r="H257" s="148">
        <v>0</v>
      </c>
      <c r="I257" s="159">
        <v>9.99</v>
      </c>
      <c r="J257" s="160">
        <v>8.32</v>
      </c>
      <c r="K257" s="145">
        <v>36</v>
      </c>
      <c r="L257" s="151">
        <f t="shared" si="64"/>
        <v>0</v>
      </c>
      <c r="M257" s="152">
        <f t="shared" si="65"/>
        <v>4.24</v>
      </c>
      <c r="O257" s="155"/>
    </row>
    <row r="258" spans="1:15" s="34" customFormat="1" ht="18" customHeight="1">
      <c r="A258" s="41"/>
      <c r="B258" s="52" t="s">
        <v>151</v>
      </c>
      <c r="C258" s="100" t="s">
        <v>272</v>
      </c>
      <c r="D258" s="55">
        <v>9781786641168</v>
      </c>
      <c r="E258" s="55"/>
      <c r="F258" s="80" t="s">
        <v>1028</v>
      </c>
      <c r="G258" s="52" t="s">
        <v>227</v>
      </c>
      <c r="H258" s="48">
        <v>0</v>
      </c>
      <c r="I258" s="50">
        <v>9.99</v>
      </c>
      <c r="J258" s="51">
        <v>8.32</v>
      </c>
      <c r="K258" s="71">
        <v>36</v>
      </c>
      <c r="L258" s="49">
        <f t="shared" si="64"/>
        <v>0</v>
      </c>
      <c r="M258" s="46">
        <f t="shared" si="65"/>
        <v>4.24</v>
      </c>
      <c r="O258" s="52"/>
    </row>
    <row r="259" spans="1:15" s="34" customFormat="1" ht="18" customHeight="1">
      <c r="A259" s="41"/>
      <c r="B259" s="52" t="s">
        <v>151</v>
      </c>
      <c r="C259" s="100" t="s">
        <v>272</v>
      </c>
      <c r="D259" s="55">
        <v>9781786641151</v>
      </c>
      <c r="E259" s="55"/>
      <c r="F259" s="80" t="s">
        <v>1029</v>
      </c>
      <c r="G259" s="138" t="s">
        <v>62</v>
      </c>
      <c r="H259" s="48">
        <v>0</v>
      </c>
      <c r="I259" s="50">
        <v>9.99</v>
      </c>
      <c r="J259" s="51">
        <v>8.32</v>
      </c>
      <c r="K259" s="71">
        <v>36</v>
      </c>
      <c r="L259" s="49">
        <f t="shared" si="64"/>
        <v>0</v>
      </c>
      <c r="M259" s="46">
        <f t="shared" si="65"/>
        <v>4.24</v>
      </c>
      <c r="O259" s="52"/>
    </row>
    <row r="260" spans="1:15" s="34" customFormat="1" ht="18" customHeight="1">
      <c r="A260" s="41"/>
      <c r="B260" s="52" t="s">
        <v>151</v>
      </c>
      <c r="C260" s="100" t="s">
        <v>272</v>
      </c>
      <c r="D260" s="55">
        <v>9781786641144</v>
      </c>
      <c r="E260" s="55"/>
      <c r="F260" s="80" t="s">
        <v>1030</v>
      </c>
      <c r="G260" s="52" t="s">
        <v>135</v>
      </c>
      <c r="H260" s="48">
        <v>0</v>
      </c>
      <c r="I260" s="50">
        <v>9.99</v>
      </c>
      <c r="J260" s="51">
        <v>8.32</v>
      </c>
      <c r="K260" s="71">
        <v>36</v>
      </c>
      <c r="L260" s="49">
        <f t="shared" si="64"/>
        <v>0</v>
      </c>
      <c r="M260" s="46">
        <f t="shared" si="65"/>
        <v>4.24</v>
      </c>
      <c r="O260" s="52"/>
    </row>
    <row r="261" spans="1:15" s="34" customFormat="1" ht="18" customHeight="1">
      <c r="A261" s="41"/>
      <c r="B261" s="52" t="s">
        <v>151</v>
      </c>
      <c r="C261" s="100" t="s">
        <v>272</v>
      </c>
      <c r="D261" s="55">
        <v>9781786641137</v>
      </c>
      <c r="E261" s="55"/>
      <c r="F261" s="80" t="s">
        <v>1031</v>
      </c>
      <c r="G261" s="52" t="s">
        <v>219</v>
      </c>
      <c r="H261" s="48">
        <v>0</v>
      </c>
      <c r="I261" s="50">
        <v>9.99</v>
      </c>
      <c r="J261" s="51">
        <v>8.32</v>
      </c>
      <c r="K261" s="71">
        <v>36</v>
      </c>
      <c r="L261" s="49">
        <f t="shared" si="64"/>
        <v>0</v>
      </c>
      <c r="M261" s="46">
        <f t="shared" si="65"/>
        <v>4.24</v>
      </c>
      <c r="O261" s="52"/>
    </row>
    <row r="262" spans="1:15" s="34" customFormat="1" ht="18" customHeight="1">
      <c r="A262" s="41"/>
      <c r="B262" s="52" t="s">
        <v>151</v>
      </c>
      <c r="C262" s="100" t="s">
        <v>272</v>
      </c>
      <c r="D262" s="55">
        <v>9781786641120</v>
      </c>
      <c r="E262" s="55"/>
      <c r="F262" s="80" t="s">
        <v>1032</v>
      </c>
      <c r="G262" s="138" t="s">
        <v>782</v>
      </c>
      <c r="H262" s="48">
        <v>0</v>
      </c>
      <c r="I262" s="50">
        <v>9.99</v>
      </c>
      <c r="J262" s="51">
        <v>8.32</v>
      </c>
      <c r="K262" s="71">
        <v>36</v>
      </c>
      <c r="L262" s="49">
        <f t="shared" si="64"/>
        <v>0</v>
      </c>
      <c r="M262" s="46">
        <f t="shared" si="65"/>
        <v>4.24</v>
      </c>
      <c r="O262" s="52"/>
    </row>
    <row r="263" spans="1:15" s="34" customFormat="1" ht="18" customHeight="1">
      <c r="A263" s="41"/>
      <c r="B263" s="52" t="s">
        <v>151</v>
      </c>
      <c r="C263" s="100" t="s">
        <v>272</v>
      </c>
      <c r="D263" s="55">
        <v>9781786641113</v>
      </c>
      <c r="E263" s="55"/>
      <c r="F263" s="80" t="s">
        <v>1033</v>
      </c>
      <c r="G263" s="52" t="s">
        <v>218</v>
      </c>
      <c r="H263" s="48">
        <v>0</v>
      </c>
      <c r="I263" s="50">
        <v>9.99</v>
      </c>
      <c r="J263" s="51">
        <v>8.32</v>
      </c>
      <c r="K263" s="71">
        <v>36</v>
      </c>
      <c r="L263" s="49">
        <f t="shared" si="64"/>
        <v>0</v>
      </c>
      <c r="M263" s="46">
        <f t="shared" si="65"/>
        <v>4.24</v>
      </c>
      <c r="O263" s="52"/>
    </row>
    <row r="264" spans="1:15" s="34" customFormat="1" ht="18" customHeight="1">
      <c r="A264" s="41"/>
      <c r="B264" s="52" t="s">
        <v>151</v>
      </c>
      <c r="C264" s="100" t="s">
        <v>272</v>
      </c>
      <c r="D264" s="55">
        <v>9781786641021</v>
      </c>
      <c r="E264" s="55"/>
      <c r="F264" s="80" t="s">
        <v>1034</v>
      </c>
      <c r="G264" s="52" t="s">
        <v>40</v>
      </c>
      <c r="H264" s="48">
        <v>0</v>
      </c>
      <c r="I264" s="50">
        <v>9.99</v>
      </c>
      <c r="J264" s="51">
        <v>8.32</v>
      </c>
      <c r="K264" s="71">
        <v>36</v>
      </c>
      <c r="L264" s="49">
        <f t="shared" si="64"/>
        <v>0</v>
      </c>
      <c r="M264" s="46">
        <f t="shared" si="65"/>
        <v>4.24</v>
      </c>
      <c r="O264" s="52"/>
    </row>
    <row r="265" spans="1:15" s="34" customFormat="1" ht="18" customHeight="1">
      <c r="A265" s="41"/>
      <c r="B265" s="52" t="s">
        <v>151</v>
      </c>
      <c r="C265" s="100" t="s">
        <v>272</v>
      </c>
      <c r="D265" s="55">
        <v>9781786641014</v>
      </c>
      <c r="E265" s="55"/>
      <c r="F265" s="80" t="s">
        <v>1035</v>
      </c>
      <c r="G265" s="138" t="s">
        <v>783</v>
      </c>
      <c r="H265" s="48">
        <v>0</v>
      </c>
      <c r="I265" s="50">
        <v>9.99</v>
      </c>
      <c r="J265" s="51">
        <v>8.32</v>
      </c>
      <c r="K265" s="71">
        <v>36</v>
      </c>
      <c r="L265" s="49">
        <f t="shared" si="64"/>
        <v>0</v>
      </c>
      <c r="M265" s="46">
        <f t="shared" si="65"/>
        <v>4.24</v>
      </c>
      <c r="O265" s="52"/>
    </row>
    <row r="266" spans="1:15" s="153" customFormat="1" ht="18" customHeight="1">
      <c r="A266" s="143"/>
      <c r="B266" s="155" t="s">
        <v>151</v>
      </c>
      <c r="C266" s="161" t="s">
        <v>1313</v>
      </c>
      <c r="D266" s="162">
        <v>9781786641007</v>
      </c>
      <c r="E266" s="162"/>
      <c r="F266" s="155" t="s">
        <v>1036</v>
      </c>
      <c r="G266" s="155" t="s">
        <v>271</v>
      </c>
      <c r="H266" s="148">
        <v>0</v>
      </c>
      <c r="I266" s="159">
        <v>9.99</v>
      </c>
      <c r="J266" s="160">
        <v>8.32</v>
      </c>
      <c r="K266" s="145">
        <v>36</v>
      </c>
      <c r="L266" s="151">
        <f t="shared" si="64"/>
        <v>0</v>
      </c>
      <c r="M266" s="152">
        <f t="shared" si="65"/>
        <v>4.24</v>
      </c>
      <c r="O266" s="155"/>
    </row>
    <row r="267" spans="1:15" s="34" customFormat="1" ht="18" customHeight="1">
      <c r="A267" s="41"/>
      <c r="B267" s="52" t="s">
        <v>151</v>
      </c>
      <c r="C267" s="100" t="s">
        <v>272</v>
      </c>
      <c r="D267" s="55">
        <v>9781786640994</v>
      </c>
      <c r="E267" s="55"/>
      <c r="F267" s="80" t="s">
        <v>1037</v>
      </c>
      <c r="G267" s="138" t="s">
        <v>784</v>
      </c>
      <c r="H267" s="48">
        <v>0</v>
      </c>
      <c r="I267" s="50">
        <v>9.99</v>
      </c>
      <c r="J267" s="51">
        <v>8.32</v>
      </c>
      <c r="K267" s="71">
        <v>36</v>
      </c>
      <c r="L267" s="49">
        <f t="shared" si="64"/>
        <v>0</v>
      </c>
      <c r="M267" s="46">
        <f t="shared" si="65"/>
        <v>4.24</v>
      </c>
      <c r="O267" s="52"/>
    </row>
    <row r="268" spans="1:15" s="34" customFormat="1" ht="18" customHeight="1">
      <c r="A268" s="41"/>
      <c r="B268" s="52" t="s">
        <v>151</v>
      </c>
      <c r="C268" s="100" t="s">
        <v>272</v>
      </c>
      <c r="D268" s="55">
        <v>9781786640987</v>
      </c>
      <c r="E268" s="55"/>
      <c r="F268" s="80" t="s">
        <v>1038</v>
      </c>
      <c r="G268" s="138" t="s">
        <v>785</v>
      </c>
      <c r="H268" s="56">
        <v>0</v>
      </c>
      <c r="I268" s="50">
        <v>9.99</v>
      </c>
      <c r="J268" s="51">
        <v>8.32</v>
      </c>
      <c r="K268" s="71">
        <v>36</v>
      </c>
      <c r="L268" s="49">
        <f t="shared" si="64"/>
        <v>0</v>
      </c>
      <c r="M268" s="46">
        <f t="shared" si="65"/>
        <v>4.24</v>
      </c>
      <c r="O268" s="52"/>
    </row>
    <row r="269" spans="1:15" s="34" customFormat="1" ht="18" customHeight="1">
      <c r="A269" s="41"/>
      <c r="B269" s="52" t="s">
        <v>151</v>
      </c>
      <c r="C269" s="100" t="s">
        <v>272</v>
      </c>
      <c r="D269" s="55">
        <v>9781786640970</v>
      </c>
      <c r="E269" s="55"/>
      <c r="F269" s="80" t="s">
        <v>1039</v>
      </c>
      <c r="G269" s="138" t="s">
        <v>471</v>
      </c>
      <c r="H269" s="48">
        <v>0</v>
      </c>
      <c r="I269" s="50">
        <v>9.99</v>
      </c>
      <c r="J269" s="51">
        <v>8.32</v>
      </c>
      <c r="K269" s="71">
        <v>36</v>
      </c>
      <c r="L269" s="49">
        <f t="shared" si="64"/>
        <v>0</v>
      </c>
      <c r="M269" s="46">
        <f t="shared" si="65"/>
        <v>4.24</v>
      </c>
      <c r="O269" s="52"/>
    </row>
    <row r="270" spans="1:15" s="34" customFormat="1" ht="18" customHeight="1">
      <c r="A270" s="41"/>
      <c r="B270" s="52" t="s">
        <v>151</v>
      </c>
      <c r="C270" s="100" t="s">
        <v>272</v>
      </c>
      <c r="D270" s="55">
        <v>9781786640154</v>
      </c>
      <c r="E270" s="55"/>
      <c r="F270" s="80" t="s">
        <v>1040</v>
      </c>
      <c r="G270" s="52" t="s">
        <v>192</v>
      </c>
      <c r="H270" s="48">
        <v>0</v>
      </c>
      <c r="I270" s="50">
        <v>9.99</v>
      </c>
      <c r="J270" s="51">
        <v>8.32</v>
      </c>
      <c r="K270" s="71">
        <v>36</v>
      </c>
      <c r="L270" s="49">
        <f t="shared" si="64"/>
        <v>0</v>
      </c>
      <c r="M270" s="46">
        <f t="shared" si="65"/>
        <v>4.24</v>
      </c>
    </row>
    <row r="271" spans="1:15" s="34" customFormat="1" ht="18" customHeight="1">
      <c r="A271" s="41"/>
      <c r="B271" s="52" t="s">
        <v>151</v>
      </c>
      <c r="C271" s="100" t="s">
        <v>272</v>
      </c>
      <c r="D271" s="55">
        <v>9781786640147</v>
      </c>
      <c r="E271" s="55"/>
      <c r="F271" s="80" t="s">
        <v>1041</v>
      </c>
      <c r="G271" s="138" t="s">
        <v>786</v>
      </c>
      <c r="H271" s="48">
        <v>0</v>
      </c>
      <c r="I271" s="50">
        <v>9.99</v>
      </c>
      <c r="J271" s="51">
        <v>8.32</v>
      </c>
      <c r="K271" s="71">
        <v>36</v>
      </c>
      <c r="L271" s="49">
        <f t="shared" si="64"/>
        <v>0</v>
      </c>
      <c r="M271" s="46">
        <f t="shared" si="65"/>
        <v>4.24</v>
      </c>
    </row>
    <row r="272" spans="1:15" s="34" customFormat="1" ht="18" customHeight="1">
      <c r="A272" s="41"/>
      <c r="B272" s="52" t="s">
        <v>151</v>
      </c>
      <c r="C272" s="100" t="s">
        <v>272</v>
      </c>
      <c r="D272" s="55">
        <v>9781786640130</v>
      </c>
      <c r="E272" s="55"/>
      <c r="F272" s="80" t="s">
        <v>1042</v>
      </c>
      <c r="G272" s="138" t="s">
        <v>787</v>
      </c>
      <c r="H272" s="48">
        <v>0</v>
      </c>
      <c r="I272" s="50">
        <v>9.99</v>
      </c>
      <c r="J272" s="51">
        <v>8.32</v>
      </c>
      <c r="K272" s="71">
        <v>36</v>
      </c>
      <c r="L272" s="49">
        <f t="shared" si="64"/>
        <v>0</v>
      </c>
      <c r="M272" s="46">
        <f t="shared" si="65"/>
        <v>4.24</v>
      </c>
    </row>
    <row r="273" spans="1:13" s="153" customFormat="1" ht="18" customHeight="1">
      <c r="A273" s="143"/>
      <c r="B273" s="155" t="s">
        <v>151</v>
      </c>
      <c r="C273" s="161" t="s">
        <v>1313</v>
      </c>
      <c r="D273" s="162">
        <v>9781786640123</v>
      </c>
      <c r="E273" s="162"/>
      <c r="F273" s="155" t="s">
        <v>1043</v>
      </c>
      <c r="G273" s="155" t="s">
        <v>269</v>
      </c>
      <c r="H273" s="148">
        <v>0</v>
      </c>
      <c r="I273" s="159">
        <v>9.99</v>
      </c>
      <c r="J273" s="160">
        <v>8.32</v>
      </c>
      <c r="K273" s="145">
        <v>36</v>
      </c>
      <c r="L273" s="151">
        <f t="shared" si="64"/>
        <v>0</v>
      </c>
      <c r="M273" s="152">
        <f t="shared" si="65"/>
        <v>4.24</v>
      </c>
    </row>
    <row r="274" spans="1:13" s="34" customFormat="1" ht="18" customHeight="1">
      <c r="A274" s="41"/>
      <c r="B274" s="52" t="s">
        <v>151</v>
      </c>
      <c r="C274" s="100" t="s">
        <v>272</v>
      </c>
      <c r="D274" s="55">
        <v>9781786640116</v>
      </c>
      <c r="E274" s="55"/>
      <c r="F274" s="80" t="s">
        <v>1044</v>
      </c>
      <c r="G274" s="52" t="s">
        <v>248</v>
      </c>
      <c r="H274" s="48">
        <v>0</v>
      </c>
      <c r="I274" s="50">
        <v>9.99</v>
      </c>
      <c r="J274" s="51">
        <v>8.32</v>
      </c>
      <c r="K274" s="71">
        <v>36</v>
      </c>
      <c r="L274" s="49">
        <f t="shared" si="64"/>
        <v>0</v>
      </c>
      <c r="M274" s="46">
        <f t="shared" si="65"/>
        <v>4.24</v>
      </c>
    </row>
    <row r="275" spans="1:13" s="34" customFormat="1" ht="18" customHeight="1">
      <c r="A275" s="41"/>
      <c r="B275" s="52" t="s">
        <v>151</v>
      </c>
      <c r="C275" s="100" t="s">
        <v>272</v>
      </c>
      <c r="D275" s="55">
        <v>9781786640109</v>
      </c>
      <c r="E275" s="55"/>
      <c r="F275" s="80" t="s">
        <v>1045</v>
      </c>
      <c r="G275" s="138" t="s">
        <v>788</v>
      </c>
      <c r="H275" s="48">
        <v>0</v>
      </c>
      <c r="I275" s="50">
        <v>9.99</v>
      </c>
      <c r="J275" s="51">
        <v>8.32</v>
      </c>
      <c r="K275" s="71">
        <v>36</v>
      </c>
      <c r="L275" s="49">
        <f t="shared" si="64"/>
        <v>0</v>
      </c>
      <c r="M275" s="46">
        <f t="shared" si="65"/>
        <v>4.24</v>
      </c>
    </row>
    <row r="276" spans="1:13" s="34" customFormat="1" ht="18" customHeight="1">
      <c r="A276" s="41"/>
      <c r="B276" s="52" t="s">
        <v>151</v>
      </c>
      <c r="C276" s="100" t="s">
        <v>272</v>
      </c>
      <c r="D276" s="55">
        <v>9781786640093</v>
      </c>
      <c r="E276" s="55"/>
      <c r="F276" s="80" t="s">
        <v>1046</v>
      </c>
      <c r="G276" s="138" t="s">
        <v>41</v>
      </c>
      <c r="H276" s="48">
        <v>0</v>
      </c>
      <c r="I276" s="50">
        <v>9.99</v>
      </c>
      <c r="J276" s="51">
        <v>8.32</v>
      </c>
      <c r="K276" s="71">
        <v>36</v>
      </c>
      <c r="L276" s="49">
        <f t="shared" si="64"/>
        <v>0</v>
      </c>
      <c r="M276" s="46">
        <f t="shared" si="65"/>
        <v>4.24</v>
      </c>
    </row>
    <row r="277" spans="1:13" s="34" customFormat="1" ht="18" customHeight="1">
      <c r="A277" s="41"/>
      <c r="B277" s="52" t="s">
        <v>151</v>
      </c>
      <c r="C277" s="100" t="s">
        <v>272</v>
      </c>
      <c r="D277" s="55">
        <v>9781786640079</v>
      </c>
      <c r="E277" s="55"/>
      <c r="F277" s="80" t="s">
        <v>1047</v>
      </c>
      <c r="G277" s="138" t="s">
        <v>146</v>
      </c>
      <c r="H277" s="48">
        <v>0</v>
      </c>
      <c r="I277" s="50">
        <v>9.99</v>
      </c>
      <c r="J277" s="51">
        <v>8.32</v>
      </c>
      <c r="K277" s="71">
        <v>36</v>
      </c>
      <c r="L277" s="49">
        <f t="shared" si="64"/>
        <v>0</v>
      </c>
      <c r="M277" s="46">
        <f t="shared" ref="M277:M301" si="66">J277-(J277*$H$27)</f>
        <v>4.24</v>
      </c>
    </row>
    <row r="278" spans="1:13" s="34" customFormat="1" ht="18" customHeight="1">
      <c r="A278" s="41"/>
      <c r="B278" s="52" t="s">
        <v>151</v>
      </c>
      <c r="C278" s="100" t="s">
        <v>272</v>
      </c>
      <c r="D278" s="55">
        <v>9781786640062</v>
      </c>
      <c r="E278" s="55"/>
      <c r="F278" s="80" t="s">
        <v>1048</v>
      </c>
      <c r="G278" s="138" t="s">
        <v>220</v>
      </c>
      <c r="H278" s="48">
        <v>0</v>
      </c>
      <c r="I278" s="50">
        <v>9.99</v>
      </c>
      <c r="J278" s="51">
        <v>8.32</v>
      </c>
      <c r="K278" s="71">
        <v>36</v>
      </c>
      <c r="L278" s="49">
        <f t="shared" si="64"/>
        <v>0</v>
      </c>
      <c r="M278" s="46">
        <f t="shared" si="66"/>
        <v>4.24</v>
      </c>
    </row>
    <row r="279" spans="1:13" s="34" customFormat="1" ht="18" customHeight="1">
      <c r="A279" s="41"/>
      <c r="B279" s="52" t="s">
        <v>151</v>
      </c>
      <c r="C279" s="100" t="s">
        <v>272</v>
      </c>
      <c r="D279" s="55">
        <v>9781786640055</v>
      </c>
      <c r="E279" s="55"/>
      <c r="F279" s="80" t="s">
        <v>1049</v>
      </c>
      <c r="G279" s="138" t="s">
        <v>275</v>
      </c>
      <c r="H279" s="48">
        <v>0</v>
      </c>
      <c r="I279" s="50">
        <v>9.99</v>
      </c>
      <c r="J279" s="51">
        <v>8.32</v>
      </c>
      <c r="K279" s="71">
        <v>36</v>
      </c>
      <c r="L279" s="49">
        <f t="shared" si="64"/>
        <v>0</v>
      </c>
      <c r="M279" s="46">
        <f t="shared" si="66"/>
        <v>4.24</v>
      </c>
    </row>
    <row r="280" spans="1:13" s="34" customFormat="1" ht="18" customHeight="1">
      <c r="A280" s="41"/>
      <c r="B280" s="52" t="s">
        <v>151</v>
      </c>
      <c r="C280" s="100" t="s">
        <v>272</v>
      </c>
      <c r="D280" s="55">
        <v>9781786640024</v>
      </c>
      <c r="E280" s="55"/>
      <c r="F280" s="80" t="s">
        <v>1050</v>
      </c>
      <c r="G280" s="138" t="s">
        <v>789</v>
      </c>
      <c r="H280" s="48">
        <v>0</v>
      </c>
      <c r="I280" s="50">
        <v>9.99</v>
      </c>
      <c r="J280" s="51">
        <v>8.32</v>
      </c>
      <c r="K280" s="71">
        <v>36</v>
      </c>
      <c r="L280" s="49">
        <f t="shared" si="64"/>
        <v>0</v>
      </c>
      <c r="M280" s="46">
        <f t="shared" si="66"/>
        <v>4.24</v>
      </c>
    </row>
    <row r="281" spans="1:13" s="34" customFormat="1" ht="18" customHeight="1">
      <c r="A281" s="41"/>
      <c r="B281" s="52" t="s">
        <v>151</v>
      </c>
      <c r="C281" s="100" t="s">
        <v>272</v>
      </c>
      <c r="D281" s="55">
        <v>9781786640017</v>
      </c>
      <c r="E281" s="55"/>
      <c r="F281" s="80" t="s">
        <v>1051</v>
      </c>
      <c r="G281" s="138" t="s">
        <v>42</v>
      </c>
      <c r="H281" s="48">
        <v>0</v>
      </c>
      <c r="I281" s="50">
        <v>9.99</v>
      </c>
      <c r="J281" s="51">
        <v>8.32</v>
      </c>
      <c r="K281" s="71">
        <v>36</v>
      </c>
      <c r="L281" s="49">
        <f t="shared" si="64"/>
        <v>0</v>
      </c>
      <c r="M281" s="46">
        <f t="shared" si="66"/>
        <v>4.24</v>
      </c>
    </row>
    <row r="282" spans="1:13" s="153" customFormat="1" ht="18" customHeight="1">
      <c r="A282" s="143"/>
      <c r="B282" s="155" t="s">
        <v>151</v>
      </c>
      <c r="C282" s="161" t="s">
        <v>1313</v>
      </c>
      <c r="D282" s="162">
        <v>9781786640000</v>
      </c>
      <c r="E282" s="162"/>
      <c r="F282" s="155" t="s">
        <v>1052</v>
      </c>
      <c r="G282" s="164" t="s">
        <v>278</v>
      </c>
      <c r="H282" s="148">
        <v>0</v>
      </c>
      <c r="I282" s="159">
        <v>9.99</v>
      </c>
      <c r="J282" s="160">
        <v>8.32</v>
      </c>
      <c r="K282" s="145">
        <v>36</v>
      </c>
      <c r="L282" s="151">
        <f t="shared" si="64"/>
        <v>0</v>
      </c>
      <c r="M282" s="152">
        <f t="shared" si="66"/>
        <v>4.24</v>
      </c>
    </row>
    <row r="283" spans="1:13" s="34" customFormat="1" ht="18" customHeight="1">
      <c r="A283" s="41"/>
      <c r="B283" s="52" t="s">
        <v>151</v>
      </c>
      <c r="C283" s="100" t="s">
        <v>272</v>
      </c>
      <c r="D283" s="55">
        <v>9781783616756</v>
      </c>
      <c r="E283" s="55"/>
      <c r="F283" s="80" t="s">
        <v>1053</v>
      </c>
      <c r="G283" s="138" t="s">
        <v>790</v>
      </c>
      <c r="H283" s="48">
        <v>0</v>
      </c>
      <c r="I283" s="50">
        <v>9.99</v>
      </c>
      <c r="J283" s="51">
        <v>8.32</v>
      </c>
      <c r="K283" s="71">
        <v>36</v>
      </c>
      <c r="L283" s="49">
        <f t="shared" si="64"/>
        <v>0</v>
      </c>
      <c r="M283" s="46">
        <f t="shared" si="66"/>
        <v>4.24</v>
      </c>
    </row>
    <row r="284" spans="1:13" s="153" customFormat="1" ht="18" customHeight="1">
      <c r="A284" s="143"/>
      <c r="B284" s="155" t="s">
        <v>151</v>
      </c>
      <c r="C284" s="161" t="s">
        <v>1313</v>
      </c>
      <c r="D284" s="162">
        <v>9781783616749</v>
      </c>
      <c r="E284" s="162"/>
      <c r="F284" s="155" t="s">
        <v>1054</v>
      </c>
      <c r="G284" s="164" t="s">
        <v>224</v>
      </c>
      <c r="H284" s="148">
        <v>0</v>
      </c>
      <c r="I284" s="159">
        <v>9.99</v>
      </c>
      <c r="J284" s="160">
        <v>8.32</v>
      </c>
      <c r="K284" s="145">
        <v>36</v>
      </c>
      <c r="L284" s="151">
        <f t="shared" si="64"/>
        <v>0</v>
      </c>
      <c r="M284" s="152">
        <f t="shared" si="66"/>
        <v>4.24</v>
      </c>
    </row>
    <row r="285" spans="1:13" s="34" customFormat="1" ht="18" customHeight="1">
      <c r="A285" s="41"/>
      <c r="B285" s="52" t="s">
        <v>151</v>
      </c>
      <c r="C285" s="100" t="s">
        <v>272</v>
      </c>
      <c r="D285" s="55">
        <v>9781783616732</v>
      </c>
      <c r="E285" s="55"/>
      <c r="F285" s="80" t="s">
        <v>1055</v>
      </c>
      <c r="G285" s="138" t="s">
        <v>225</v>
      </c>
      <c r="H285" s="48">
        <v>0</v>
      </c>
      <c r="I285" s="50">
        <v>9.99</v>
      </c>
      <c r="J285" s="51">
        <v>8.32</v>
      </c>
      <c r="K285" s="71">
        <v>36</v>
      </c>
      <c r="L285" s="49">
        <f t="shared" si="64"/>
        <v>0</v>
      </c>
      <c r="M285" s="46">
        <f t="shared" si="66"/>
        <v>4.24</v>
      </c>
    </row>
    <row r="286" spans="1:13" s="34" customFormat="1" ht="18" customHeight="1">
      <c r="A286" s="41"/>
      <c r="B286" s="52" t="s">
        <v>151</v>
      </c>
      <c r="C286" s="100" t="s">
        <v>272</v>
      </c>
      <c r="D286" s="55">
        <v>9781783616718</v>
      </c>
      <c r="E286" s="55"/>
      <c r="F286" s="80" t="s">
        <v>1056</v>
      </c>
      <c r="G286" s="138" t="s">
        <v>226</v>
      </c>
      <c r="H286" s="48">
        <v>0</v>
      </c>
      <c r="I286" s="50">
        <v>9.99</v>
      </c>
      <c r="J286" s="51">
        <v>8.32</v>
      </c>
      <c r="K286" s="71">
        <v>36</v>
      </c>
      <c r="L286" s="49">
        <f t="shared" si="64"/>
        <v>0</v>
      </c>
      <c r="M286" s="46">
        <f t="shared" si="66"/>
        <v>4.24</v>
      </c>
    </row>
    <row r="287" spans="1:13" s="34" customFormat="1" ht="18" customHeight="1">
      <c r="A287" s="41"/>
      <c r="B287" s="52" t="s">
        <v>151</v>
      </c>
      <c r="C287" s="100" t="s">
        <v>272</v>
      </c>
      <c r="D287" s="55">
        <v>9781783616688</v>
      </c>
      <c r="E287" s="55"/>
      <c r="F287" s="80" t="s">
        <v>1057</v>
      </c>
      <c r="G287" s="138" t="s">
        <v>273</v>
      </c>
      <c r="H287" s="48">
        <v>0</v>
      </c>
      <c r="I287" s="50">
        <v>9.99</v>
      </c>
      <c r="J287" s="51">
        <v>8.32</v>
      </c>
      <c r="K287" s="71">
        <v>36</v>
      </c>
      <c r="L287" s="49">
        <f t="shared" si="64"/>
        <v>0</v>
      </c>
      <c r="M287" s="46">
        <f t="shared" si="66"/>
        <v>4.24</v>
      </c>
    </row>
    <row r="288" spans="1:13" s="34" customFormat="1" ht="18" customHeight="1">
      <c r="A288" s="41"/>
      <c r="B288" s="52" t="s">
        <v>151</v>
      </c>
      <c r="C288" s="100" t="s">
        <v>272</v>
      </c>
      <c r="D288" s="55">
        <v>9781783616671</v>
      </c>
      <c r="E288" s="55"/>
      <c r="F288" s="80" t="s">
        <v>1058</v>
      </c>
      <c r="G288" s="138" t="s">
        <v>325</v>
      </c>
      <c r="H288" s="48">
        <v>0</v>
      </c>
      <c r="I288" s="50">
        <v>9.99</v>
      </c>
      <c r="J288" s="51">
        <v>8.32</v>
      </c>
      <c r="K288" s="71">
        <v>36</v>
      </c>
      <c r="L288" s="49">
        <f t="shared" si="64"/>
        <v>0</v>
      </c>
      <c r="M288" s="46">
        <f t="shared" si="66"/>
        <v>4.24</v>
      </c>
    </row>
    <row r="289" spans="1:13" s="34" customFormat="1" ht="18" customHeight="1">
      <c r="A289" s="41"/>
      <c r="B289" s="52" t="s">
        <v>151</v>
      </c>
      <c r="C289" s="100" t="s">
        <v>272</v>
      </c>
      <c r="D289" s="55">
        <v>9781783615919</v>
      </c>
      <c r="E289" s="55"/>
      <c r="F289" s="80" t="s">
        <v>1059</v>
      </c>
      <c r="G289" s="138" t="s">
        <v>274</v>
      </c>
      <c r="H289" s="48">
        <v>0</v>
      </c>
      <c r="I289" s="50">
        <v>9.99</v>
      </c>
      <c r="J289" s="51">
        <v>8.32</v>
      </c>
      <c r="K289" s="71">
        <v>36</v>
      </c>
      <c r="L289" s="49">
        <f t="shared" si="64"/>
        <v>0</v>
      </c>
      <c r="M289" s="46">
        <f t="shared" si="66"/>
        <v>4.24</v>
      </c>
    </row>
    <row r="290" spans="1:13" s="34" customFormat="1" ht="18" customHeight="1">
      <c r="A290" s="41"/>
      <c r="B290" s="52" t="s">
        <v>151</v>
      </c>
      <c r="C290" s="100" t="s">
        <v>272</v>
      </c>
      <c r="D290" s="55">
        <v>9781783615896</v>
      </c>
      <c r="E290" s="55"/>
      <c r="F290" s="80" t="s">
        <v>1060</v>
      </c>
      <c r="G290" s="138" t="s">
        <v>254</v>
      </c>
      <c r="H290" s="48">
        <v>0</v>
      </c>
      <c r="I290" s="50">
        <v>9.99</v>
      </c>
      <c r="J290" s="51">
        <v>8.32</v>
      </c>
      <c r="K290" s="71">
        <v>36</v>
      </c>
      <c r="L290" s="49">
        <f t="shared" si="64"/>
        <v>0</v>
      </c>
      <c r="M290" s="46">
        <f t="shared" si="66"/>
        <v>4.24</v>
      </c>
    </row>
    <row r="291" spans="1:13" s="34" customFormat="1" ht="18" customHeight="1">
      <c r="A291" s="41"/>
      <c r="B291" s="52" t="s">
        <v>151</v>
      </c>
      <c r="C291" s="100" t="s">
        <v>272</v>
      </c>
      <c r="D291" s="55">
        <v>9781783616664</v>
      </c>
      <c r="E291" s="55"/>
      <c r="F291" s="80" t="s">
        <v>1061</v>
      </c>
      <c r="G291" s="138" t="s">
        <v>221</v>
      </c>
      <c r="H291" s="48">
        <v>0</v>
      </c>
      <c r="I291" s="50">
        <v>9.99</v>
      </c>
      <c r="J291" s="51">
        <v>8.32</v>
      </c>
      <c r="K291" s="71">
        <v>36</v>
      </c>
      <c r="L291" s="49">
        <f t="shared" si="64"/>
        <v>0</v>
      </c>
      <c r="M291" s="46">
        <f t="shared" si="66"/>
        <v>4.24</v>
      </c>
    </row>
    <row r="292" spans="1:13" s="34" customFormat="1" ht="18" customHeight="1">
      <c r="A292" s="41"/>
      <c r="B292" s="52" t="s">
        <v>151</v>
      </c>
      <c r="C292" s="100" t="s">
        <v>272</v>
      </c>
      <c r="D292" s="55">
        <v>9781783616657</v>
      </c>
      <c r="E292" s="55"/>
      <c r="F292" s="80" t="s">
        <v>1062</v>
      </c>
      <c r="G292" s="138" t="s">
        <v>255</v>
      </c>
      <c r="H292" s="48">
        <v>0</v>
      </c>
      <c r="I292" s="50">
        <v>9.99</v>
      </c>
      <c r="J292" s="51">
        <v>8.32</v>
      </c>
      <c r="K292" s="71">
        <v>36</v>
      </c>
      <c r="L292" s="49">
        <f t="shared" si="64"/>
        <v>0</v>
      </c>
      <c r="M292" s="46">
        <f t="shared" si="66"/>
        <v>4.24</v>
      </c>
    </row>
    <row r="293" spans="1:13" s="34" customFormat="1" ht="18" customHeight="1">
      <c r="A293" s="41"/>
      <c r="B293" s="52" t="s">
        <v>151</v>
      </c>
      <c r="C293" s="100" t="s">
        <v>272</v>
      </c>
      <c r="D293" s="55">
        <v>9781783616640</v>
      </c>
      <c r="E293" s="55"/>
      <c r="F293" s="80" t="s">
        <v>1063</v>
      </c>
      <c r="G293" s="138" t="s">
        <v>256</v>
      </c>
      <c r="H293" s="48">
        <v>0</v>
      </c>
      <c r="I293" s="50">
        <v>9.99</v>
      </c>
      <c r="J293" s="51">
        <v>8.32</v>
      </c>
      <c r="K293" s="71">
        <v>36</v>
      </c>
      <c r="L293" s="49">
        <f t="shared" si="64"/>
        <v>0</v>
      </c>
      <c r="M293" s="46">
        <f t="shared" si="66"/>
        <v>4.24</v>
      </c>
    </row>
    <row r="294" spans="1:13" s="34" customFormat="1" ht="18" customHeight="1">
      <c r="A294" s="41"/>
      <c r="B294" s="52" t="s">
        <v>151</v>
      </c>
      <c r="C294" s="100" t="s">
        <v>272</v>
      </c>
      <c r="D294" s="55">
        <v>9781783616633</v>
      </c>
      <c r="E294" s="55"/>
      <c r="F294" s="80" t="s">
        <v>1064</v>
      </c>
      <c r="G294" s="138" t="s">
        <v>43</v>
      </c>
      <c r="H294" s="48">
        <v>0</v>
      </c>
      <c r="I294" s="50">
        <v>9.99</v>
      </c>
      <c r="J294" s="51">
        <v>8.32</v>
      </c>
      <c r="K294" s="71">
        <v>36</v>
      </c>
      <c r="L294" s="49">
        <f t="shared" si="64"/>
        <v>0</v>
      </c>
      <c r="M294" s="46">
        <f t="shared" si="66"/>
        <v>4.24</v>
      </c>
    </row>
    <row r="295" spans="1:13" s="34" customFormat="1" ht="18" customHeight="1">
      <c r="A295" s="41"/>
      <c r="B295" s="52" t="s">
        <v>151</v>
      </c>
      <c r="C295" s="100" t="s">
        <v>272</v>
      </c>
      <c r="D295" s="55">
        <v>9781783616626</v>
      </c>
      <c r="E295" s="55"/>
      <c r="F295" s="80" t="s">
        <v>1065</v>
      </c>
      <c r="G295" s="138" t="s">
        <v>279</v>
      </c>
      <c r="H295" s="48">
        <v>0</v>
      </c>
      <c r="I295" s="50">
        <v>9.99</v>
      </c>
      <c r="J295" s="51">
        <v>8.32</v>
      </c>
      <c r="K295" s="71">
        <v>36</v>
      </c>
      <c r="L295" s="49">
        <f t="shared" si="64"/>
        <v>0</v>
      </c>
      <c r="M295" s="46">
        <f t="shared" si="66"/>
        <v>4.24</v>
      </c>
    </row>
    <row r="296" spans="1:13" s="34" customFormat="1" ht="18" customHeight="1">
      <c r="A296" s="41"/>
      <c r="B296" s="52" t="s">
        <v>151</v>
      </c>
      <c r="C296" s="100" t="s">
        <v>272</v>
      </c>
      <c r="D296" s="55">
        <v>9781783616619</v>
      </c>
      <c r="E296" s="55"/>
      <c r="F296" s="80" t="s">
        <v>1066</v>
      </c>
      <c r="G296" s="138" t="s">
        <v>791</v>
      </c>
      <c r="H296" s="48">
        <v>0</v>
      </c>
      <c r="I296" s="50">
        <v>9.99</v>
      </c>
      <c r="J296" s="51">
        <v>8.32</v>
      </c>
      <c r="K296" s="71">
        <v>36</v>
      </c>
      <c r="L296" s="49">
        <f t="shared" si="64"/>
        <v>0</v>
      </c>
      <c r="M296" s="46">
        <f t="shared" si="66"/>
        <v>4.24</v>
      </c>
    </row>
    <row r="297" spans="1:13" s="34" customFormat="1" ht="18" customHeight="1">
      <c r="A297" s="41"/>
      <c r="B297" s="52" t="s">
        <v>151</v>
      </c>
      <c r="C297" s="100" t="s">
        <v>272</v>
      </c>
      <c r="D297" s="55">
        <v>9781783616602</v>
      </c>
      <c r="E297" s="55"/>
      <c r="F297" s="80" t="s">
        <v>1067</v>
      </c>
      <c r="G297" s="138" t="s">
        <v>792</v>
      </c>
      <c r="H297" s="48">
        <v>0</v>
      </c>
      <c r="I297" s="50">
        <v>9.99</v>
      </c>
      <c r="J297" s="51">
        <v>8.32</v>
      </c>
      <c r="K297" s="71">
        <v>36</v>
      </c>
      <c r="L297" s="49">
        <f t="shared" si="64"/>
        <v>0</v>
      </c>
      <c r="M297" s="46">
        <f t="shared" si="66"/>
        <v>4.24</v>
      </c>
    </row>
    <row r="298" spans="1:13" s="34" customFormat="1" ht="18" customHeight="1">
      <c r="A298" s="41"/>
      <c r="B298" s="52" t="s">
        <v>151</v>
      </c>
      <c r="C298" s="100" t="s">
        <v>272</v>
      </c>
      <c r="D298" s="55">
        <v>9781783616596</v>
      </c>
      <c r="E298" s="55"/>
      <c r="F298" s="80" t="s">
        <v>1068</v>
      </c>
      <c r="G298" s="138" t="s">
        <v>793</v>
      </c>
      <c r="H298" s="48">
        <v>0</v>
      </c>
      <c r="I298" s="50">
        <v>9.99</v>
      </c>
      <c r="J298" s="51">
        <v>8.32</v>
      </c>
      <c r="K298" s="71">
        <v>36</v>
      </c>
      <c r="L298" s="49">
        <f t="shared" si="64"/>
        <v>0</v>
      </c>
      <c r="M298" s="46">
        <f t="shared" si="66"/>
        <v>4.24</v>
      </c>
    </row>
    <row r="299" spans="1:13" s="34" customFormat="1" ht="18" customHeight="1">
      <c r="A299" s="41"/>
      <c r="B299" s="52" t="s">
        <v>151</v>
      </c>
      <c r="C299" s="100" t="s">
        <v>272</v>
      </c>
      <c r="D299" s="55">
        <v>9781783616589</v>
      </c>
      <c r="E299" s="55"/>
      <c r="F299" s="80" t="s">
        <v>1069</v>
      </c>
      <c r="G299" s="138" t="s">
        <v>176</v>
      </c>
      <c r="H299" s="48">
        <v>0</v>
      </c>
      <c r="I299" s="50">
        <v>9.99</v>
      </c>
      <c r="J299" s="51">
        <v>8.32</v>
      </c>
      <c r="K299" s="71">
        <v>36</v>
      </c>
      <c r="L299" s="49">
        <f t="shared" si="64"/>
        <v>0</v>
      </c>
      <c r="M299" s="46">
        <f t="shared" si="66"/>
        <v>4.24</v>
      </c>
    </row>
    <row r="300" spans="1:13" s="34" customFormat="1" ht="18" customHeight="1">
      <c r="A300" s="41"/>
      <c r="B300" s="52" t="s">
        <v>151</v>
      </c>
      <c r="C300" s="100" t="s">
        <v>272</v>
      </c>
      <c r="D300" s="55">
        <v>9781783613533</v>
      </c>
      <c r="E300" s="55"/>
      <c r="F300" s="80" t="s">
        <v>1070</v>
      </c>
      <c r="G300" s="138" t="s">
        <v>177</v>
      </c>
      <c r="H300" s="48">
        <v>0</v>
      </c>
      <c r="I300" s="50">
        <v>9.99</v>
      </c>
      <c r="J300" s="51">
        <v>8.32</v>
      </c>
      <c r="K300" s="71">
        <v>36</v>
      </c>
      <c r="L300" s="49">
        <f t="shared" si="64"/>
        <v>0</v>
      </c>
      <c r="M300" s="46">
        <f t="shared" si="66"/>
        <v>4.24</v>
      </c>
    </row>
    <row r="301" spans="1:13" s="34" customFormat="1" ht="18" customHeight="1">
      <c r="A301" s="41"/>
      <c r="B301" s="52" t="s">
        <v>151</v>
      </c>
      <c r="C301" s="100" t="s">
        <v>272</v>
      </c>
      <c r="D301" s="55">
        <v>9781783613526</v>
      </c>
      <c r="E301" s="55"/>
      <c r="F301" s="80" t="s">
        <v>1071</v>
      </c>
      <c r="G301" s="138" t="s">
        <v>242</v>
      </c>
      <c r="H301" s="48">
        <v>0</v>
      </c>
      <c r="I301" s="50">
        <v>9.99</v>
      </c>
      <c r="J301" s="51">
        <v>8.32</v>
      </c>
      <c r="K301" s="71">
        <v>36</v>
      </c>
      <c r="L301" s="49">
        <f t="shared" si="64"/>
        <v>0</v>
      </c>
      <c r="M301" s="46">
        <f t="shared" si="66"/>
        <v>4.24</v>
      </c>
    </row>
    <row r="302" spans="1:13" s="34" customFormat="1" ht="18" customHeight="1">
      <c r="A302" s="41"/>
      <c r="B302" s="52" t="s">
        <v>151</v>
      </c>
      <c r="C302" s="100" t="s">
        <v>272</v>
      </c>
      <c r="D302" s="55">
        <v>9781783613496</v>
      </c>
      <c r="E302" s="55"/>
      <c r="F302" s="80" t="s">
        <v>1072</v>
      </c>
      <c r="G302" s="138" t="s">
        <v>169</v>
      </c>
      <c r="H302" s="48">
        <v>0</v>
      </c>
      <c r="I302" s="50">
        <v>9.99</v>
      </c>
      <c r="J302" s="51">
        <v>8.32</v>
      </c>
      <c r="K302" s="71">
        <v>36</v>
      </c>
      <c r="L302" s="49">
        <f t="shared" ref="L302:L327" si="67">H302*M302</f>
        <v>0</v>
      </c>
      <c r="M302" s="46">
        <f t="shared" ref="M302:M317" si="68">J302-(J302*$H$27)</f>
        <v>4.24</v>
      </c>
    </row>
    <row r="303" spans="1:13" s="34" customFormat="1" ht="18" customHeight="1">
      <c r="A303" s="41"/>
      <c r="B303" s="52" t="s">
        <v>151</v>
      </c>
      <c r="C303" s="100" t="s">
        <v>272</v>
      </c>
      <c r="D303" s="55">
        <v>9781783613458</v>
      </c>
      <c r="E303" s="55"/>
      <c r="F303" s="80" t="s">
        <v>1073</v>
      </c>
      <c r="G303" s="138" t="s">
        <v>245</v>
      </c>
      <c r="H303" s="48">
        <v>0</v>
      </c>
      <c r="I303" s="50">
        <v>9.99</v>
      </c>
      <c r="J303" s="51">
        <v>8.32</v>
      </c>
      <c r="K303" s="71">
        <v>36</v>
      </c>
      <c r="L303" s="49">
        <f t="shared" si="67"/>
        <v>0</v>
      </c>
      <c r="M303" s="46">
        <f t="shared" si="68"/>
        <v>4.24</v>
      </c>
    </row>
    <row r="304" spans="1:13" s="34" customFormat="1" ht="18" customHeight="1">
      <c r="A304" s="41"/>
      <c r="B304" s="52" t="s">
        <v>151</v>
      </c>
      <c r="C304" s="100" t="s">
        <v>272</v>
      </c>
      <c r="D304" s="55">
        <v>9781783613441</v>
      </c>
      <c r="E304" s="55"/>
      <c r="F304" s="80" t="s">
        <v>1074</v>
      </c>
      <c r="G304" s="138" t="s">
        <v>240</v>
      </c>
      <c r="H304" s="48">
        <v>0</v>
      </c>
      <c r="I304" s="50">
        <v>9.99</v>
      </c>
      <c r="J304" s="51">
        <v>8.32</v>
      </c>
      <c r="K304" s="71">
        <v>36</v>
      </c>
      <c r="L304" s="49">
        <f t="shared" si="67"/>
        <v>0</v>
      </c>
      <c r="M304" s="46">
        <f t="shared" si="68"/>
        <v>4.24</v>
      </c>
    </row>
    <row r="305" spans="1:13" s="34" customFormat="1" ht="18" customHeight="1">
      <c r="A305" s="41"/>
      <c r="B305" s="52" t="s">
        <v>151</v>
      </c>
      <c r="C305" s="100" t="s">
        <v>272</v>
      </c>
      <c r="D305" s="55">
        <v>9781783613434</v>
      </c>
      <c r="E305" s="55"/>
      <c r="F305" s="80" t="s">
        <v>1075</v>
      </c>
      <c r="G305" s="138" t="s">
        <v>189</v>
      </c>
      <c r="H305" s="48">
        <v>0</v>
      </c>
      <c r="I305" s="50">
        <v>9.99</v>
      </c>
      <c r="J305" s="51">
        <v>8.32</v>
      </c>
      <c r="K305" s="71">
        <v>36</v>
      </c>
      <c r="L305" s="49">
        <f t="shared" si="67"/>
        <v>0</v>
      </c>
      <c r="M305" s="46">
        <f t="shared" si="68"/>
        <v>4.24</v>
      </c>
    </row>
    <row r="306" spans="1:13" s="34" customFormat="1" ht="18" customHeight="1">
      <c r="A306" s="41"/>
      <c r="B306" s="52" t="s">
        <v>151</v>
      </c>
      <c r="C306" s="100" t="s">
        <v>272</v>
      </c>
      <c r="D306" s="55">
        <v>9781783611959</v>
      </c>
      <c r="E306" s="55"/>
      <c r="F306" s="80" t="s">
        <v>1076</v>
      </c>
      <c r="G306" s="138" t="s">
        <v>794</v>
      </c>
      <c r="H306" s="48">
        <v>0</v>
      </c>
      <c r="I306" s="50">
        <v>9.99</v>
      </c>
      <c r="J306" s="51">
        <v>8.32</v>
      </c>
      <c r="K306" s="71">
        <v>36</v>
      </c>
      <c r="L306" s="49">
        <f t="shared" si="67"/>
        <v>0</v>
      </c>
      <c r="M306" s="46">
        <f t="shared" si="68"/>
        <v>4.24</v>
      </c>
    </row>
    <row r="307" spans="1:13" s="34" customFormat="1" ht="18" customHeight="1">
      <c r="A307" s="41"/>
      <c r="B307" s="52" t="s">
        <v>151</v>
      </c>
      <c r="C307" s="100" t="s">
        <v>272</v>
      </c>
      <c r="D307" s="55">
        <v>9781783611935</v>
      </c>
      <c r="E307" s="55"/>
      <c r="F307" s="80" t="s">
        <v>1077</v>
      </c>
      <c r="G307" s="138" t="s">
        <v>185</v>
      </c>
      <c r="H307" s="48">
        <v>0</v>
      </c>
      <c r="I307" s="50">
        <v>9.99</v>
      </c>
      <c r="J307" s="51">
        <v>8.32</v>
      </c>
      <c r="K307" s="71">
        <v>36</v>
      </c>
      <c r="L307" s="49">
        <f t="shared" si="67"/>
        <v>0</v>
      </c>
      <c r="M307" s="46">
        <f t="shared" si="68"/>
        <v>4.24</v>
      </c>
    </row>
    <row r="308" spans="1:13" s="34" customFormat="1" ht="18" customHeight="1">
      <c r="A308" s="41"/>
      <c r="B308" s="52" t="s">
        <v>151</v>
      </c>
      <c r="C308" s="100" t="s">
        <v>272</v>
      </c>
      <c r="D308" s="55">
        <v>9781783611898</v>
      </c>
      <c r="E308" s="55"/>
      <c r="F308" s="80" t="s">
        <v>1078</v>
      </c>
      <c r="G308" s="138" t="s">
        <v>250</v>
      </c>
      <c r="H308" s="48">
        <v>0</v>
      </c>
      <c r="I308" s="50">
        <v>9.99</v>
      </c>
      <c r="J308" s="51">
        <v>8.32</v>
      </c>
      <c r="K308" s="71">
        <v>36</v>
      </c>
      <c r="L308" s="49">
        <f t="shared" si="67"/>
        <v>0</v>
      </c>
      <c r="M308" s="46">
        <f t="shared" si="68"/>
        <v>4.24</v>
      </c>
    </row>
    <row r="309" spans="1:13" s="34" customFormat="1" ht="18" customHeight="1">
      <c r="A309" s="41"/>
      <c r="B309" s="52" t="s">
        <v>151</v>
      </c>
      <c r="C309" s="100" t="s">
        <v>272</v>
      </c>
      <c r="D309" s="55">
        <v>9781783611874</v>
      </c>
      <c r="E309" s="55"/>
      <c r="F309" s="80" t="s">
        <v>1079</v>
      </c>
      <c r="G309" s="138" t="s">
        <v>795</v>
      </c>
      <c r="H309" s="48">
        <v>0</v>
      </c>
      <c r="I309" s="50">
        <v>9.99</v>
      </c>
      <c r="J309" s="51">
        <v>8.32</v>
      </c>
      <c r="K309" s="71">
        <v>36</v>
      </c>
      <c r="L309" s="49">
        <f t="shared" si="67"/>
        <v>0</v>
      </c>
      <c r="M309" s="46">
        <f t="shared" si="68"/>
        <v>4.24</v>
      </c>
    </row>
    <row r="310" spans="1:13" s="34" customFormat="1" ht="18" customHeight="1">
      <c r="A310" s="41"/>
      <c r="B310" s="52" t="s">
        <v>151</v>
      </c>
      <c r="C310" s="100" t="s">
        <v>272</v>
      </c>
      <c r="D310" s="55">
        <v>9781783611867</v>
      </c>
      <c r="E310" s="55"/>
      <c r="F310" s="80" t="s">
        <v>1080</v>
      </c>
      <c r="G310" s="138" t="s">
        <v>251</v>
      </c>
      <c r="H310" s="48">
        <v>0</v>
      </c>
      <c r="I310" s="50">
        <v>9.99</v>
      </c>
      <c r="J310" s="51">
        <v>8.32</v>
      </c>
      <c r="K310" s="71">
        <v>36</v>
      </c>
      <c r="L310" s="49">
        <f t="shared" si="67"/>
        <v>0</v>
      </c>
      <c r="M310" s="46">
        <f t="shared" si="68"/>
        <v>4.24</v>
      </c>
    </row>
    <row r="311" spans="1:13" s="34" customFormat="1" ht="18" customHeight="1">
      <c r="A311" s="41"/>
      <c r="B311" s="52" t="s">
        <v>151</v>
      </c>
      <c r="C311" s="100" t="s">
        <v>272</v>
      </c>
      <c r="D311" s="55">
        <v>9781783611843</v>
      </c>
      <c r="E311" s="55"/>
      <c r="F311" s="80" t="s">
        <v>1081</v>
      </c>
      <c r="G311" s="138" t="s">
        <v>253</v>
      </c>
      <c r="H311" s="48">
        <v>0</v>
      </c>
      <c r="I311" s="50">
        <v>9.99</v>
      </c>
      <c r="J311" s="51">
        <v>8.32</v>
      </c>
      <c r="K311" s="71">
        <v>36</v>
      </c>
      <c r="L311" s="49">
        <f t="shared" si="67"/>
        <v>0</v>
      </c>
      <c r="M311" s="46">
        <f t="shared" si="68"/>
        <v>4.24</v>
      </c>
    </row>
    <row r="312" spans="1:13" s="34" customFormat="1" ht="18" customHeight="1">
      <c r="A312" s="41"/>
      <c r="B312" s="52" t="s">
        <v>151</v>
      </c>
      <c r="C312" s="100" t="s">
        <v>272</v>
      </c>
      <c r="D312" s="55">
        <v>9781783611836</v>
      </c>
      <c r="E312" s="55"/>
      <c r="F312" s="80" t="s">
        <v>1082</v>
      </c>
      <c r="G312" s="138" t="s">
        <v>552</v>
      </c>
      <c r="H312" s="48">
        <v>0</v>
      </c>
      <c r="I312" s="50">
        <v>9.99</v>
      </c>
      <c r="J312" s="51">
        <v>8.32</v>
      </c>
      <c r="K312" s="71">
        <v>36</v>
      </c>
      <c r="L312" s="49">
        <f t="shared" si="67"/>
        <v>0</v>
      </c>
      <c r="M312" s="46">
        <f t="shared" si="68"/>
        <v>4.24</v>
      </c>
    </row>
    <row r="313" spans="1:13" s="34" customFormat="1" ht="18" customHeight="1">
      <c r="A313" s="41"/>
      <c r="B313" s="52" t="s">
        <v>151</v>
      </c>
      <c r="C313" s="100" t="s">
        <v>272</v>
      </c>
      <c r="D313" s="55">
        <v>9781783611829</v>
      </c>
      <c r="E313" s="55"/>
      <c r="F313" s="80" t="s">
        <v>1083</v>
      </c>
      <c r="G313" s="138" t="s">
        <v>194</v>
      </c>
      <c r="H313" s="48">
        <v>0</v>
      </c>
      <c r="I313" s="50">
        <v>9.99</v>
      </c>
      <c r="J313" s="51">
        <v>8.32</v>
      </c>
      <c r="K313" s="71">
        <v>36</v>
      </c>
      <c r="L313" s="49">
        <f t="shared" si="67"/>
        <v>0</v>
      </c>
      <c r="M313" s="46">
        <f t="shared" si="68"/>
        <v>4.24</v>
      </c>
    </row>
    <row r="314" spans="1:13" s="34" customFormat="1" ht="18" customHeight="1">
      <c r="A314" s="41"/>
      <c r="B314" s="52" t="s">
        <v>151</v>
      </c>
      <c r="C314" s="100" t="s">
        <v>272</v>
      </c>
      <c r="D314" s="55">
        <v>9781783611454</v>
      </c>
      <c r="E314" s="55"/>
      <c r="F314" s="80" t="s">
        <v>1084</v>
      </c>
      <c r="G314" s="138" t="s">
        <v>796</v>
      </c>
      <c r="H314" s="48">
        <v>0</v>
      </c>
      <c r="I314" s="50">
        <v>9.99</v>
      </c>
      <c r="J314" s="51">
        <v>8.32</v>
      </c>
      <c r="K314" s="71">
        <v>36</v>
      </c>
      <c r="L314" s="49">
        <f t="shared" si="67"/>
        <v>0</v>
      </c>
      <c r="M314" s="46">
        <f t="shared" si="68"/>
        <v>4.24</v>
      </c>
    </row>
    <row r="315" spans="1:13" s="34" customFormat="1" ht="18" customHeight="1">
      <c r="A315" s="41"/>
      <c r="B315" s="52" t="s">
        <v>151</v>
      </c>
      <c r="C315" s="100" t="s">
        <v>272</v>
      </c>
      <c r="D315" s="55">
        <v>9781783611140</v>
      </c>
      <c r="E315" s="55"/>
      <c r="F315" s="80" t="s">
        <v>1085</v>
      </c>
      <c r="G315" s="138" t="s">
        <v>280</v>
      </c>
      <c r="H315" s="48">
        <v>0</v>
      </c>
      <c r="I315" s="50">
        <v>9.99</v>
      </c>
      <c r="J315" s="51">
        <v>8.32</v>
      </c>
      <c r="K315" s="71">
        <v>36</v>
      </c>
      <c r="L315" s="49">
        <f t="shared" si="67"/>
        <v>0</v>
      </c>
      <c r="M315" s="46">
        <f t="shared" si="68"/>
        <v>4.24</v>
      </c>
    </row>
    <row r="316" spans="1:13" s="34" customFormat="1" ht="18" customHeight="1">
      <c r="A316" s="41"/>
      <c r="B316" s="52" t="s">
        <v>151</v>
      </c>
      <c r="C316" s="100" t="s">
        <v>272</v>
      </c>
      <c r="D316" s="55">
        <v>9781783611133</v>
      </c>
      <c r="E316" s="55"/>
      <c r="F316" s="80" t="s">
        <v>1086</v>
      </c>
      <c r="G316" s="138" t="s">
        <v>257</v>
      </c>
      <c r="H316" s="48">
        <v>0</v>
      </c>
      <c r="I316" s="50">
        <v>9.99</v>
      </c>
      <c r="J316" s="51">
        <v>8.32</v>
      </c>
      <c r="K316" s="71">
        <v>36</v>
      </c>
      <c r="L316" s="49">
        <f t="shared" si="67"/>
        <v>0</v>
      </c>
      <c r="M316" s="46">
        <f t="shared" si="68"/>
        <v>4.24</v>
      </c>
    </row>
    <row r="317" spans="1:13" s="34" customFormat="1" ht="18" customHeight="1">
      <c r="A317" s="41"/>
      <c r="B317" s="52" t="s">
        <v>151</v>
      </c>
      <c r="C317" s="100" t="s">
        <v>272</v>
      </c>
      <c r="D317" s="55">
        <v>9781783611126</v>
      </c>
      <c r="E317" s="55"/>
      <c r="F317" s="80" t="s">
        <v>1087</v>
      </c>
      <c r="G317" s="138" t="s">
        <v>797</v>
      </c>
      <c r="H317" s="48">
        <v>0</v>
      </c>
      <c r="I317" s="50">
        <v>9.99</v>
      </c>
      <c r="J317" s="51">
        <v>8.32</v>
      </c>
      <c r="K317" s="71">
        <v>36</v>
      </c>
      <c r="L317" s="49">
        <f t="shared" si="67"/>
        <v>0</v>
      </c>
      <c r="M317" s="46">
        <f t="shared" si="68"/>
        <v>4.24</v>
      </c>
    </row>
    <row r="318" spans="1:13" s="34" customFormat="1" ht="18" customHeight="1">
      <c r="A318" s="41"/>
      <c r="B318" s="52" t="s">
        <v>151</v>
      </c>
      <c r="C318" s="100" t="s">
        <v>272</v>
      </c>
      <c r="D318" s="55">
        <v>9780857756671</v>
      </c>
      <c r="E318" s="55"/>
      <c r="F318" s="80" t="s">
        <v>1088</v>
      </c>
      <c r="G318" s="138" t="s">
        <v>57</v>
      </c>
      <c r="H318" s="48">
        <v>0</v>
      </c>
      <c r="I318" s="50">
        <v>9.99</v>
      </c>
      <c r="J318" s="51">
        <v>8.32</v>
      </c>
      <c r="K318" s="71">
        <v>36</v>
      </c>
      <c r="L318" s="49">
        <f t="shared" si="67"/>
        <v>0</v>
      </c>
      <c r="M318" s="46">
        <f t="shared" ref="M318:M327" si="69">J318-(J318*$H$27)</f>
        <v>4.24</v>
      </c>
    </row>
    <row r="319" spans="1:13" s="153" customFormat="1" ht="18" customHeight="1">
      <c r="A319" s="143"/>
      <c r="B319" s="155" t="s">
        <v>151</v>
      </c>
      <c r="C319" s="161" t="s">
        <v>1313</v>
      </c>
      <c r="D319" s="162">
        <v>9780857756664</v>
      </c>
      <c r="E319" s="162"/>
      <c r="F319" s="155" t="s">
        <v>1089</v>
      </c>
      <c r="G319" s="164" t="s">
        <v>798</v>
      </c>
      <c r="H319" s="148">
        <v>0</v>
      </c>
      <c r="I319" s="159">
        <v>9.99</v>
      </c>
      <c r="J319" s="160">
        <v>8.32</v>
      </c>
      <c r="K319" s="145">
        <v>36</v>
      </c>
      <c r="L319" s="151">
        <f t="shared" si="67"/>
        <v>0</v>
      </c>
      <c r="M319" s="152">
        <f t="shared" si="69"/>
        <v>4.24</v>
      </c>
    </row>
    <row r="320" spans="1:13" s="153" customFormat="1" ht="18" customHeight="1">
      <c r="A320" s="143"/>
      <c r="B320" s="155" t="s">
        <v>151</v>
      </c>
      <c r="C320" s="161" t="s">
        <v>1313</v>
      </c>
      <c r="D320" s="162">
        <v>9780857756657</v>
      </c>
      <c r="E320" s="162"/>
      <c r="F320" s="155" t="s">
        <v>1090</v>
      </c>
      <c r="G320" s="164" t="s">
        <v>799</v>
      </c>
      <c r="H320" s="148">
        <v>0</v>
      </c>
      <c r="I320" s="159">
        <v>9.99</v>
      </c>
      <c r="J320" s="160">
        <v>8.32</v>
      </c>
      <c r="K320" s="145">
        <v>36</v>
      </c>
      <c r="L320" s="151">
        <f t="shared" si="67"/>
        <v>0</v>
      </c>
      <c r="M320" s="152">
        <f t="shared" si="69"/>
        <v>4.24</v>
      </c>
    </row>
    <row r="321" spans="1:13" s="34" customFormat="1" ht="18" customHeight="1">
      <c r="A321" s="41"/>
      <c r="B321" s="52" t="s">
        <v>151</v>
      </c>
      <c r="C321" s="100" t="s">
        <v>272</v>
      </c>
      <c r="D321" s="55">
        <v>9780857756633</v>
      </c>
      <c r="E321" s="55"/>
      <c r="F321" s="80" t="s">
        <v>1091</v>
      </c>
      <c r="G321" s="138" t="s">
        <v>800</v>
      </c>
      <c r="H321" s="48">
        <v>0</v>
      </c>
      <c r="I321" s="50">
        <v>9.99</v>
      </c>
      <c r="J321" s="51">
        <v>8.32</v>
      </c>
      <c r="K321" s="71">
        <v>36</v>
      </c>
      <c r="L321" s="49">
        <f t="shared" si="67"/>
        <v>0</v>
      </c>
      <c r="M321" s="46">
        <f t="shared" si="69"/>
        <v>4.24</v>
      </c>
    </row>
    <row r="322" spans="1:13" s="34" customFormat="1" ht="18" customHeight="1">
      <c r="A322" s="41"/>
      <c r="B322" s="52" t="s">
        <v>151</v>
      </c>
      <c r="C322" s="100" t="s">
        <v>272</v>
      </c>
      <c r="D322" s="55">
        <v>9780857756626</v>
      </c>
      <c r="E322" s="55"/>
      <c r="F322" s="80" t="s">
        <v>1092</v>
      </c>
      <c r="G322" s="138" t="s">
        <v>801</v>
      </c>
      <c r="H322" s="48">
        <v>0</v>
      </c>
      <c r="I322" s="50">
        <v>9.99</v>
      </c>
      <c r="J322" s="51">
        <v>8.32</v>
      </c>
      <c r="K322" s="71">
        <v>36</v>
      </c>
      <c r="L322" s="49">
        <f t="shared" si="67"/>
        <v>0</v>
      </c>
      <c r="M322" s="46">
        <f t="shared" si="69"/>
        <v>4.24</v>
      </c>
    </row>
    <row r="323" spans="1:13" s="34" customFormat="1" ht="18" customHeight="1">
      <c r="A323" s="41"/>
      <c r="B323" s="52" t="s">
        <v>151</v>
      </c>
      <c r="C323" s="100" t="s">
        <v>272</v>
      </c>
      <c r="D323" s="55">
        <v>9780857756619</v>
      </c>
      <c r="E323" s="55"/>
      <c r="F323" s="80" t="s">
        <v>1093</v>
      </c>
      <c r="G323" s="138" t="s">
        <v>802</v>
      </c>
      <c r="H323" s="48">
        <v>0</v>
      </c>
      <c r="I323" s="50">
        <v>9.99</v>
      </c>
      <c r="J323" s="51">
        <v>8.32</v>
      </c>
      <c r="K323" s="71">
        <v>36</v>
      </c>
      <c r="L323" s="49">
        <f t="shared" si="67"/>
        <v>0</v>
      </c>
      <c r="M323" s="46">
        <f t="shared" si="69"/>
        <v>4.24</v>
      </c>
    </row>
    <row r="324" spans="1:13" s="34" customFormat="1" ht="18" customHeight="1">
      <c r="A324" s="41"/>
      <c r="B324" s="52" t="s">
        <v>151</v>
      </c>
      <c r="C324" s="100" t="s">
        <v>272</v>
      </c>
      <c r="D324" s="55">
        <v>9780857753816</v>
      </c>
      <c r="E324" s="55"/>
      <c r="F324" s="80" t="s">
        <v>1094</v>
      </c>
      <c r="G324" s="138" t="s">
        <v>122</v>
      </c>
      <c r="H324" s="48">
        <v>0</v>
      </c>
      <c r="I324" s="50">
        <v>9.99</v>
      </c>
      <c r="J324" s="51">
        <v>8.32</v>
      </c>
      <c r="K324" s="71">
        <v>36</v>
      </c>
      <c r="L324" s="49">
        <f t="shared" si="67"/>
        <v>0</v>
      </c>
      <c r="M324" s="46">
        <f t="shared" si="69"/>
        <v>4.24</v>
      </c>
    </row>
    <row r="325" spans="1:13" s="34" customFormat="1" ht="18" customHeight="1">
      <c r="A325" s="41"/>
      <c r="B325" s="52" t="s">
        <v>151</v>
      </c>
      <c r="C325" s="100" t="s">
        <v>272</v>
      </c>
      <c r="D325" s="55">
        <v>9780857753793</v>
      </c>
      <c r="E325" s="55"/>
      <c r="F325" s="80" t="s">
        <v>1095</v>
      </c>
      <c r="G325" s="138" t="s">
        <v>803</v>
      </c>
      <c r="H325" s="48">
        <v>0</v>
      </c>
      <c r="I325" s="50">
        <v>9.99</v>
      </c>
      <c r="J325" s="51">
        <v>8.32</v>
      </c>
      <c r="K325" s="71">
        <v>36</v>
      </c>
      <c r="L325" s="49">
        <f t="shared" si="67"/>
        <v>0</v>
      </c>
      <c r="M325" s="46">
        <f t="shared" si="69"/>
        <v>4.24</v>
      </c>
    </row>
    <row r="326" spans="1:13" s="34" customFormat="1" ht="18" customHeight="1">
      <c r="A326" s="41"/>
      <c r="B326" s="52" t="s">
        <v>151</v>
      </c>
      <c r="C326" s="100" t="s">
        <v>272</v>
      </c>
      <c r="D326" s="55">
        <v>9780857751164</v>
      </c>
      <c r="E326" s="55"/>
      <c r="F326" s="80" t="s">
        <v>1096</v>
      </c>
      <c r="G326" s="138" t="s">
        <v>65</v>
      </c>
      <c r="H326" s="48">
        <v>0</v>
      </c>
      <c r="I326" s="50">
        <v>9.99</v>
      </c>
      <c r="J326" s="51">
        <v>8.32</v>
      </c>
      <c r="K326" s="71">
        <v>36</v>
      </c>
      <c r="L326" s="49">
        <f t="shared" si="67"/>
        <v>0</v>
      </c>
      <c r="M326" s="46">
        <f t="shared" si="69"/>
        <v>4.24</v>
      </c>
    </row>
    <row r="327" spans="1:13" s="34" customFormat="1" ht="18" customHeight="1">
      <c r="A327" s="41"/>
      <c r="B327" s="52" t="s">
        <v>151</v>
      </c>
      <c r="C327" s="100" t="s">
        <v>272</v>
      </c>
      <c r="D327" s="55">
        <v>9780857751157</v>
      </c>
      <c r="E327" s="55"/>
      <c r="F327" s="80" t="s">
        <v>1097</v>
      </c>
      <c r="G327" s="138" t="s">
        <v>472</v>
      </c>
      <c r="H327" s="48">
        <v>0</v>
      </c>
      <c r="I327" s="50">
        <v>9.99</v>
      </c>
      <c r="J327" s="51">
        <v>8.32</v>
      </c>
      <c r="K327" s="71">
        <v>36</v>
      </c>
      <c r="L327" s="49">
        <f t="shared" si="67"/>
        <v>0</v>
      </c>
      <c r="M327" s="46">
        <f t="shared" si="69"/>
        <v>4.24</v>
      </c>
    </row>
    <row r="328" spans="1:13" s="34" customFormat="1" ht="18" customHeight="1">
      <c r="A328" s="41"/>
      <c r="B328" s="52"/>
      <c r="C328" s="100"/>
      <c r="D328" s="55"/>
      <c r="E328" s="55"/>
      <c r="F328" s="52"/>
      <c r="G328" s="52"/>
      <c r="H328" s="50"/>
      <c r="I328" s="50"/>
      <c r="J328" s="51"/>
      <c r="K328" s="71"/>
      <c r="L328" s="51"/>
      <c r="M328" s="46"/>
    </row>
    <row r="329" spans="1:13" s="34" customFormat="1" ht="15.6">
      <c r="A329" s="41"/>
      <c r="B329" s="62" t="s">
        <v>157</v>
      </c>
      <c r="C329" s="96" t="s">
        <v>154</v>
      </c>
      <c r="D329" s="63" t="s">
        <v>33</v>
      </c>
      <c r="E329" s="63"/>
      <c r="F329" s="62" t="s">
        <v>155</v>
      </c>
      <c r="G329" s="62" t="s">
        <v>190</v>
      </c>
      <c r="H329" s="64" t="s">
        <v>158</v>
      </c>
      <c r="I329" s="65" t="s">
        <v>156</v>
      </c>
      <c r="J329" s="66" t="s">
        <v>34</v>
      </c>
      <c r="K329" s="73" t="s">
        <v>191</v>
      </c>
      <c r="L329" s="67" t="s">
        <v>159</v>
      </c>
      <c r="M329" s="1" t="s">
        <v>6</v>
      </c>
    </row>
    <row r="330" spans="1:13" ht="21" customHeight="1">
      <c r="B330" s="32" t="s">
        <v>462</v>
      </c>
      <c r="C330" s="98" t="s">
        <v>1312</v>
      </c>
      <c r="D330" s="47">
        <v>9781787558557</v>
      </c>
      <c r="E330" s="47"/>
      <c r="F330" s="32" t="s">
        <v>539</v>
      </c>
      <c r="G330" s="80" t="s">
        <v>547</v>
      </c>
      <c r="H330" s="48">
        <v>0</v>
      </c>
      <c r="I330" s="44">
        <v>9.99</v>
      </c>
      <c r="J330" s="45">
        <v>8.32</v>
      </c>
      <c r="K330" s="71">
        <v>36</v>
      </c>
      <c r="L330" s="49">
        <f t="shared" ref="L330:L337" si="70">H330*M330</f>
        <v>0</v>
      </c>
      <c r="M330" s="46">
        <f t="shared" ref="M330:M337" si="71">J330-(J330*$H$27)</f>
        <v>4.24</v>
      </c>
    </row>
    <row r="331" spans="1:13" ht="21" customHeight="1">
      <c r="B331" s="32" t="s">
        <v>462</v>
      </c>
      <c r="C331" s="98" t="s">
        <v>1312</v>
      </c>
      <c r="D331" s="47">
        <v>9781787558564</v>
      </c>
      <c r="E331" s="47"/>
      <c r="F331" s="32" t="s">
        <v>540</v>
      </c>
      <c r="G331" s="80" t="s">
        <v>548</v>
      </c>
      <c r="H331" s="48">
        <v>0</v>
      </c>
      <c r="I331" s="44">
        <v>9.99</v>
      </c>
      <c r="J331" s="45">
        <v>8.32</v>
      </c>
      <c r="K331" s="71">
        <v>36</v>
      </c>
      <c r="L331" s="49">
        <f t="shared" si="70"/>
        <v>0</v>
      </c>
      <c r="M331" s="46">
        <f t="shared" si="71"/>
        <v>4.24</v>
      </c>
    </row>
    <row r="332" spans="1:13" ht="21" customHeight="1">
      <c r="B332" s="32" t="s">
        <v>462</v>
      </c>
      <c r="C332" s="98" t="s">
        <v>1312</v>
      </c>
      <c r="D332" s="47">
        <v>9781787558571</v>
      </c>
      <c r="E332" s="47"/>
      <c r="F332" s="32" t="s">
        <v>541</v>
      </c>
      <c r="G332" s="80" t="s">
        <v>549</v>
      </c>
      <c r="H332" s="48">
        <v>0</v>
      </c>
      <c r="I332" s="44">
        <v>9.99</v>
      </c>
      <c r="J332" s="45">
        <v>8.32</v>
      </c>
      <c r="K332" s="71">
        <v>36</v>
      </c>
      <c r="L332" s="49">
        <f t="shared" si="70"/>
        <v>0</v>
      </c>
      <c r="M332" s="46">
        <f t="shared" si="71"/>
        <v>4.24</v>
      </c>
    </row>
    <row r="333" spans="1:13" ht="21" customHeight="1">
      <c r="B333" s="32" t="s">
        <v>462</v>
      </c>
      <c r="C333" s="98" t="s">
        <v>1312</v>
      </c>
      <c r="D333" s="47">
        <v>9781787558588</v>
      </c>
      <c r="E333" s="47"/>
      <c r="F333" s="32" t="s">
        <v>542</v>
      </c>
      <c r="G333" s="80" t="s">
        <v>550</v>
      </c>
      <c r="H333" s="48">
        <v>0</v>
      </c>
      <c r="I333" s="44">
        <v>9.99</v>
      </c>
      <c r="J333" s="45">
        <v>8.32</v>
      </c>
      <c r="K333" s="71">
        <v>36</v>
      </c>
      <c r="L333" s="49">
        <f t="shared" si="70"/>
        <v>0</v>
      </c>
      <c r="M333" s="46">
        <f t="shared" si="71"/>
        <v>4.24</v>
      </c>
    </row>
    <row r="334" spans="1:13" ht="21" customHeight="1">
      <c r="B334" s="32" t="s">
        <v>462</v>
      </c>
      <c r="C334" s="98">
        <v>44317</v>
      </c>
      <c r="D334" s="47">
        <v>9781787558595</v>
      </c>
      <c r="E334" s="47"/>
      <c r="F334" s="32" t="s">
        <v>543</v>
      </c>
      <c r="G334" s="80" t="s">
        <v>551</v>
      </c>
      <c r="H334" s="48">
        <v>0</v>
      </c>
      <c r="I334" s="44">
        <v>9.99</v>
      </c>
      <c r="J334" s="45">
        <v>8.32</v>
      </c>
      <c r="K334" s="71">
        <v>36</v>
      </c>
      <c r="L334" s="49">
        <f t="shared" si="70"/>
        <v>0</v>
      </c>
      <c r="M334" s="46">
        <f t="shared" si="71"/>
        <v>4.24</v>
      </c>
    </row>
    <row r="335" spans="1:13" ht="21" customHeight="1">
      <c r="B335" s="32" t="s">
        <v>462</v>
      </c>
      <c r="C335" s="98">
        <v>44317</v>
      </c>
      <c r="D335" s="47">
        <v>9781787558601</v>
      </c>
      <c r="E335" s="47"/>
      <c r="F335" s="32" t="s">
        <v>544</v>
      </c>
      <c r="G335" s="80" t="s">
        <v>552</v>
      </c>
      <c r="H335" s="48">
        <v>0</v>
      </c>
      <c r="I335" s="44">
        <v>9.99</v>
      </c>
      <c r="J335" s="45">
        <v>8.32</v>
      </c>
      <c r="K335" s="71">
        <v>36</v>
      </c>
      <c r="L335" s="49">
        <f t="shared" si="70"/>
        <v>0</v>
      </c>
      <c r="M335" s="46">
        <f t="shared" si="71"/>
        <v>4.24</v>
      </c>
    </row>
    <row r="336" spans="1:13" ht="21" customHeight="1">
      <c r="B336" s="32" t="s">
        <v>462</v>
      </c>
      <c r="C336" s="98">
        <v>44317</v>
      </c>
      <c r="D336" s="47">
        <v>9781787558618</v>
      </c>
      <c r="E336" s="47"/>
      <c r="F336" s="32" t="s">
        <v>545</v>
      </c>
      <c r="G336" s="80" t="s">
        <v>553</v>
      </c>
      <c r="H336" s="48">
        <v>0</v>
      </c>
      <c r="I336" s="44">
        <v>9.99</v>
      </c>
      <c r="J336" s="45">
        <v>8.32</v>
      </c>
      <c r="K336" s="71">
        <v>36</v>
      </c>
      <c r="L336" s="49">
        <f t="shared" si="70"/>
        <v>0</v>
      </c>
      <c r="M336" s="46">
        <f t="shared" si="71"/>
        <v>4.24</v>
      </c>
    </row>
    <row r="337" spans="1:15" ht="21" customHeight="1">
      <c r="B337" s="32" t="s">
        <v>462</v>
      </c>
      <c r="C337" s="98">
        <v>44317</v>
      </c>
      <c r="D337" s="47">
        <v>9781787558625</v>
      </c>
      <c r="E337" s="47"/>
      <c r="F337" s="32" t="s">
        <v>546</v>
      </c>
      <c r="G337" s="80" t="s">
        <v>90</v>
      </c>
      <c r="H337" s="48">
        <v>0</v>
      </c>
      <c r="I337" s="44">
        <v>9.99</v>
      </c>
      <c r="J337" s="45">
        <v>8.32</v>
      </c>
      <c r="K337" s="71">
        <v>36</v>
      </c>
      <c r="L337" s="49">
        <f t="shared" si="70"/>
        <v>0</v>
      </c>
      <c r="M337" s="46">
        <f t="shared" si="71"/>
        <v>4.24</v>
      </c>
    </row>
    <row r="338" spans="1:15" ht="21" customHeight="1">
      <c r="B338" s="32" t="s">
        <v>462</v>
      </c>
      <c r="C338" s="100" t="s">
        <v>272</v>
      </c>
      <c r="D338" s="47">
        <v>9781787558540</v>
      </c>
      <c r="E338" s="47"/>
      <c r="F338" s="32" t="s">
        <v>470</v>
      </c>
      <c r="G338" s="80" t="s">
        <v>492</v>
      </c>
      <c r="H338" s="48">
        <v>0</v>
      </c>
      <c r="I338" s="44">
        <v>9.99</v>
      </c>
      <c r="J338" s="45">
        <v>8.32</v>
      </c>
      <c r="K338" s="71">
        <v>36</v>
      </c>
      <c r="L338" s="49">
        <f t="shared" ref="L338:L343" si="72">H338*M338</f>
        <v>0</v>
      </c>
      <c r="M338" s="46">
        <f t="shared" ref="M338:M343" si="73">J338-(J338*$H$27)</f>
        <v>4.24</v>
      </c>
    </row>
    <row r="339" spans="1:15" ht="21" customHeight="1">
      <c r="B339" s="32" t="s">
        <v>462</v>
      </c>
      <c r="C339" s="100" t="s">
        <v>272</v>
      </c>
      <c r="D339" s="47">
        <v>9781787558533</v>
      </c>
      <c r="E339" s="47"/>
      <c r="F339" s="32" t="s">
        <v>469</v>
      </c>
      <c r="G339" s="80" t="s">
        <v>321</v>
      </c>
      <c r="H339" s="48">
        <v>0</v>
      </c>
      <c r="I339" s="44">
        <v>9.99</v>
      </c>
      <c r="J339" s="45">
        <v>8.32</v>
      </c>
      <c r="K339" s="71">
        <v>36</v>
      </c>
      <c r="L339" s="49">
        <f t="shared" si="72"/>
        <v>0</v>
      </c>
      <c r="M339" s="46">
        <f t="shared" si="73"/>
        <v>4.24</v>
      </c>
    </row>
    <row r="340" spans="1:15" ht="21" customHeight="1">
      <c r="B340" s="32" t="s">
        <v>462</v>
      </c>
      <c r="C340" s="100" t="s">
        <v>272</v>
      </c>
      <c r="D340" s="47">
        <v>9781787558526</v>
      </c>
      <c r="E340" s="47"/>
      <c r="F340" s="32" t="s">
        <v>468</v>
      </c>
      <c r="G340" s="80" t="s">
        <v>473</v>
      </c>
      <c r="H340" s="48">
        <v>0</v>
      </c>
      <c r="I340" s="44">
        <v>9.99</v>
      </c>
      <c r="J340" s="45">
        <v>8.32</v>
      </c>
      <c r="K340" s="71">
        <v>36</v>
      </c>
      <c r="L340" s="49">
        <f t="shared" si="72"/>
        <v>0</v>
      </c>
      <c r="M340" s="46">
        <f t="shared" si="73"/>
        <v>4.24</v>
      </c>
    </row>
    <row r="341" spans="1:15" ht="21" customHeight="1">
      <c r="B341" s="32" t="s">
        <v>462</v>
      </c>
      <c r="C341" s="100" t="s">
        <v>272</v>
      </c>
      <c r="D341" s="47">
        <v>9781787558519</v>
      </c>
      <c r="E341" s="47"/>
      <c r="F341" s="32" t="s">
        <v>467</v>
      </c>
      <c r="G341" s="80" t="s">
        <v>299</v>
      </c>
      <c r="H341" s="48">
        <v>0</v>
      </c>
      <c r="I341" s="44">
        <v>9.99</v>
      </c>
      <c r="J341" s="45">
        <v>8.32</v>
      </c>
      <c r="K341" s="71">
        <v>36</v>
      </c>
      <c r="L341" s="49">
        <f t="shared" si="72"/>
        <v>0</v>
      </c>
      <c r="M341" s="46">
        <f t="shared" si="73"/>
        <v>4.24</v>
      </c>
    </row>
    <row r="342" spans="1:15" s="34" customFormat="1" ht="21" customHeight="1">
      <c r="A342" s="41"/>
      <c r="B342" s="32" t="s">
        <v>462</v>
      </c>
      <c r="C342" s="100" t="s">
        <v>272</v>
      </c>
      <c r="D342" s="47">
        <v>9781787558502</v>
      </c>
      <c r="E342" s="47"/>
      <c r="F342" s="32" t="s">
        <v>466</v>
      </c>
      <c r="G342" s="80" t="s">
        <v>472</v>
      </c>
      <c r="H342" s="48">
        <v>0</v>
      </c>
      <c r="I342" s="44">
        <v>9.99</v>
      </c>
      <c r="J342" s="45">
        <v>8.32</v>
      </c>
      <c r="K342" s="71">
        <v>36</v>
      </c>
      <c r="L342" s="49">
        <f t="shared" si="72"/>
        <v>0</v>
      </c>
      <c r="M342" s="46">
        <f t="shared" si="73"/>
        <v>4.24</v>
      </c>
    </row>
    <row r="343" spans="1:15" s="34" customFormat="1" ht="21" customHeight="1">
      <c r="A343" s="41"/>
      <c r="B343" s="32" t="s">
        <v>462</v>
      </c>
      <c r="C343" s="100" t="s">
        <v>272</v>
      </c>
      <c r="D343" s="47">
        <v>9781787558496</v>
      </c>
      <c r="E343" s="47"/>
      <c r="F343" s="32" t="s">
        <v>465</v>
      </c>
      <c r="G343" s="80" t="s">
        <v>174</v>
      </c>
      <c r="H343" s="48">
        <v>0</v>
      </c>
      <c r="I343" s="44">
        <v>9.99</v>
      </c>
      <c r="J343" s="45">
        <v>8.32</v>
      </c>
      <c r="K343" s="71">
        <v>36</v>
      </c>
      <c r="L343" s="49">
        <f t="shared" si="72"/>
        <v>0</v>
      </c>
      <c r="M343" s="46">
        <f t="shared" si="73"/>
        <v>4.24</v>
      </c>
    </row>
    <row r="344" spans="1:15" s="34" customFormat="1" ht="21" customHeight="1">
      <c r="A344" s="41"/>
      <c r="B344" s="32" t="s">
        <v>462</v>
      </c>
      <c r="C344" s="100" t="s">
        <v>272</v>
      </c>
      <c r="D344" s="47">
        <v>9781787558489</v>
      </c>
      <c r="E344" s="47"/>
      <c r="F344" s="32" t="s">
        <v>464</v>
      </c>
      <c r="G344" s="80" t="s">
        <v>471</v>
      </c>
      <c r="H344" s="48">
        <v>0</v>
      </c>
      <c r="I344" s="44">
        <v>9.99</v>
      </c>
      <c r="J344" s="45">
        <v>8.32</v>
      </c>
      <c r="K344" s="71">
        <v>36</v>
      </c>
      <c r="L344" s="49">
        <f t="shared" ref="L344" si="74">H344*M344</f>
        <v>0</v>
      </c>
      <c r="M344" s="46">
        <f t="shared" ref="M344" si="75">J344-(J344*$H$27)</f>
        <v>4.24</v>
      </c>
    </row>
    <row r="345" spans="1:15" s="34" customFormat="1" ht="21" customHeight="1">
      <c r="A345" s="41"/>
      <c r="B345" s="32" t="s">
        <v>462</v>
      </c>
      <c r="C345" s="100" t="s">
        <v>272</v>
      </c>
      <c r="D345" s="47">
        <v>9781787558472</v>
      </c>
      <c r="E345" s="47"/>
      <c r="F345" s="32" t="s">
        <v>463</v>
      </c>
      <c r="G345" s="32" t="s">
        <v>42</v>
      </c>
      <c r="H345" s="48">
        <v>0</v>
      </c>
      <c r="I345" s="44">
        <v>9.99</v>
      </c>
      <c r="J345" s="45">
        <v>8.32</v>
      </c>
      <c r="K345" s="71">
        <v>36</v>
      </c>
      <c r="L345" s="49">
        <f t="shared" ref="L345" si="76">H345*M345</f>
        <v>0</v>
      </c>
      <c r="M345" s="46">
        <f t="shared" ref="M345" si="77">J345-(J345*$H$27)</f>
        <v>4.24</v>
      </c>
    </row>
    <row r="346" spans="1:15" s="34" customFormat="1" ht="21" customHeight="1">
      <c r="A346" s="41"/>
      <c r="B346" s="32"/>
      <c r="C346" s="100"/>
      <c r="D346" s="47"/>
      <c r="E346" s="47"/>
      <c r="F346" s="32"/>
      <c r="G346" s="80"/>
      <c r="H346" s="44"/>
      <c r="I346" s="44"/>
      <c r="J346" s="45"/>
      <c r="K346" s="71"/>
      <c r="L346" s="51"/>
      <c r="M346" s="46"/>
    </row>
    <row r="347" spans="1:15" s="34" customFormat="1" ht="15.6">
      <c r="A347" s="41"/>
      <c r="B347" s="62" t="s">
        <v>157</v>
      </c>
      <c r="C347" s="96" t="s">
        <v>154</v>
      </c>
      <c r="D347" s="63" t="s">
        <v>33</v>
      </c>
      <c r="E347" s="63"/>
      <c r="F347" s="62" t="s">
        <v>155</v>
      </c>
      <c r="G347" s="62" t="s">
        <v>190</v>
      </c>
      <c r="H347" s="64" t="s">
        <v>158</v>
      </c>
      <c r="I347" s="65" t="s">
        <v>156</v>
      </c>
      <c r="J347" s="66" t="s">
        <v>34</v>
      </c>
      <c r="K347" s="73" t="s">
        <v>191</v>
      </c>
      <c r="L347" s="67" t="s">
        <v>159</v>
      </c>
      <c r="M347" s="67" t="s">
        <v>6</v>
      </c>
    </row>
    <row r="348" spans="1:15" s="34" customFormat="1" ht="18" customHeight="1">
      <c r="A348" s="41"/>
      <c r="B348" s="32" t="s">
        <v>152</v>
      </c>
      <c r="C348" s="98" t="s">
        <v>1312</v>
      </c>
      <c r="D348" s="43">
        <v>9781787558359</v>
      </c>
      <c r="E348" s="43"/>
      <c r="F348" s="58" t="s">
        <v>557</v>
      </c>
      <c r="G348" s="32" t="s">
        <v>855</v>
      </c>
      <c r="H348" s="59">
        <v>0</v>
      </c>
      <c r="I348" s="60">
        <v>7.99</v>
      </c>
      <c r="J348" s="61">
        <v>6.66</v>
      </c>
      <c r="K348" s="71">
        <v>48</v>
      </c>
      <c r="L348" s="49">
        <f t="shared" ref="L348:L353" si="78">H348*M348</f>
        <v>0</v>
      </c>
      <c r="M348" s="46">
        <f t="shared" ref="M348:M353" si="79">J348-(J348*$H$27)</f>
        <v>3.4</v>
      </c>
      <c r="O348" s="57"/>
    </row>
    <row r="349" spans="1:15" s="34" customFormat="1" ht="18" customHeight="1">
      <c r="A349" s="41"/>
      <c r="B349" s="32" t="s">
        <v>152</v>
      </c>
      <c r="C349" s="98" t="s">
        <v>1312</v>
      </c>
      <c r="D349" s="43">
        <v>9781787558366</v>
      </c>
      <c r="E349" s="43"/>
      <c r="F349" s="58" t="s">
        <v>558</v>
      </c>
      <c r="G349" s="32" t="s">
        <v>561</v>
      </c>
      <c r="H349" s="59">
        <v>0</v>
      </c>
      <c r="I349" s="60">
        <v>7.99</v>
      </c>
      <c r="J349" s="61">
        <v>6.66</v>
      </c>
      <c r="K349" s="71">
        <v>48</v>
      </c>
      <c r="L349" s="49">
        <f t="shared" si="78"/>
        <v>0</v>
      </c>
      <c r="M349" s="46">
        <f t="shared" si="79"/>
        <v>3.4</v>
      </c>
      <c r="O349" s="57"/>
    </row>
    <row r="350" spans="1:15" s="34" customFormat="1" ht="18" customHeight="1">
      <c r="A350" s="41"/>
      <c r="B350" s="32" t="s">
        <v>152</v>
      </c>
      <c r="C350" s="98">
        <v>44287</v>
      </c>
      <c r="D350" s="43">
        <v>9781787558373</v>
      </c>
      <c r="E350" s="43"/>
      <c r="F350" s="58" t="s">
        <v>559</v>
      </c>
      <c r="G350" s="32" t="s">
        <v>562</v>
      </c>
      <c r="H350" s="59">
        <v>0</v>
      </c>
      <c r="I350" s="60">
        <v>7.99</v>
      </c>
      <c r="J350" s="61">
        <v>6.66</v>
      </c>
      <c r="K350" s="71">
        <v>48</v>
      </c>
      <c r="L350" s="49">
        <f t="shared" si="78"/>
        <v>0</v>
      </c>
      <c r="M350" s="46">
        <f t="shared" si="79"/>
        <v>3.4</v>
      </c>
      <c r="O350" s="57"/>
    </row>
    <row r="351" spans="1:15" s="34" customFormat="1" ht="18" customHeight="1">
      <c r="A351" s="41"/>
      <c r="B351" s="32" t="s">
        <v>152</v>
      </c>
      <c r="C351" s="98">
        <v>44287</v>
      </c>
      <c r="D351" s="43">
        <v>9781787558380</v>
      </c>
      <c r="E351" s="43"/>
      <c r="F351" s="58" t="s">
        <v>560</v>
      </c>
      <c r="G351" s="32" t="s">
        <v>563</v>
      </c>
      <c r="H351" s="59">
        <v>0</v>
      </c>
      <c r="I351" s="60">
        <v>7.99</v>
      </c>
      <c r="J351" s="61">
        <v>6.66</v>
      </c>
      <c r="K351" s="71">
        <v>48</v>
      </c>
      <c r="L351" s="49">
        <f t="shared" si="78"/>
        <v>0</v>
      </c>
      <c r="M351" s="46">
        <f t="shared" si="79"/>
        <v>3.4</v>
      </c>
      <c r="O351" s="57"/>
    </row>
    <row r="352" spans="1:15" s="34" customFormat="1" ht="18" customHeight="1">
      <c r="A352" s="41"/>
      <c r="B352" s="32" t="s">
        <v>152</v>
      </c>
      <c r="C352" s="100" t="s">
        <v>272</v>
      </c>
      <c r="D352" s="43">
        <v>9781787558342</v>
      </c>
      <c r="E352" s="43"/>
      <c r="F352" s="58" t="s">
        <v>475</v>
      </c>
      <c r="G352" s="32" t="s">
        <v>804</v>
      </c>
      <c r="H352" s="59">
        <v>0</v>
      </c>
      <c r="I352" s="60">
        <v>7.99</v>
      </c>
      <c r="J352" s="61">
        <v>6.66</v>
      </c>
      <c r="K352" s="71">
        <v>48</v>
      </c>
      <c r="L352" s="49">
        <f t="shared" si="78"/>
        <v>0</v>
      </c>
      <c r="M352" s="46">
        <f t="shared" si="79"/>
        <v>3.4</v>
      </c>
      <c r="O352" s="57"/>
    </row>
    <row r="353" spans="1:15" s="34" customFormat="1" ht="18" customHeight="1">
      <c r="A353" s="41"/>
      <c r="B353" s="32" t="s">
        <v>152</v>
      </c>
      <c r="C353" s="100" t="s">
        <v>272</v>
      </c>
      <c r="D353" s="43">
        <v>9781787558311</v>
      </c>
      <c r="E353" s="43"/>
      <c r="F353" s="58" t="s">
        <v>1098</v>
      </c>
      <c r="G353" s="32" t="s">
        <v>419</v>
      </c>
      <c r="H353" s="59">
        <v>0</v>
      </c>
      <c r="I353" s="60">
        <v>7.99</v>
      </c>
      <c r="J353" s="61">
        <v>6.66</v>
      </c>
      <c r="K353" s="71">
        <v>48</v>
      </c>
      <c r="L353" s="49">
        <f t="shared" si="78"/>
        <v>0</v>
      </c>
      <c r="M353" s="46">
        <f t="shared" si="79"/>
        <v>3.4</v>
      </c>
      <c r="O353" s="57"/>
    </row>
    <row r="354" spans="1:15" s="34" customFormat="1" ht="18" customHeight="1">
      <c r="A354" s="41"/>
      <c r="B354" s="32" t="s">
        <v>152</v>
      </c>
      <c r="C354" s="100" t="s">
        <v>272</v>
      </c>
      <c r="D354" s="43">
        <v>9781787558328</v>
      </c>
      <c r="E354" s="43"/>
      <c r="F354" s="58" t="s">
        <v>1099</v>
      </c>
      <c r="G354" s="32" t="s">
        <v>312</v>
      </c>
      <c r="H354" s="59">
        <v>0</v>
      </c>
      <c r="I354" s="60">
        <v>7.99</v>
      </c>
      <c r="J354" s="61">
        <v>6.66</v>
      </c>
      <c r="K354" s="71">
        <v>48</v>
      </c>
      <c r="L354" s="49">
        <f t="shared" ref="L354" si="80">H354*M354</f>
        <v>0</v>
      </c>
      <c r="M354" s="46">
        <f t="shared" ref="M354" si="81">J354-(J354*$H$27)</f>
        <v>3.4</v>
      </c>
      <c r="O354" s="57"/>
    </row>
    <row r="355" spans="1:15" s="34" customFormat="1" ht="18" customHeight="1">
      <c r="A355" s="41"/>
      <c r="B355" s="32" t="s">
        <v>152</v>
      </c>
      <c r="C355" s="100" t="s">
        <v>272</v>
      </c>
      <c r="D355" s="43">
        <v>9781787558335</v>
      </c>
      <c r="E355" s="43"/>
      <c r="F355" s="58" t="s">
        <v>1100</v>
      </c>
      <c r="G355" s="32" t="s">
        <v>474</v>
      </c>
      <c r="H355" s="59">
        <v>0</v>
      </c>
      <c r="I355" s="60">
        <v>7.99</v>
      </c>
      <c r="J355" s="61">
        <v>6.66</v>
      </c>
      <c r="K355" s="71">
        <v>48</v>
      </c>
      <c r="L355" s="49">
        <f t="shared" ref="L355" si="82">H355*M355</f>
        <v>0</v>
      </c>
      <c r="M355" s="46">
        <f t="shared" ref="M355" si="83">J355-(J355*$H$27)</f>
        <v>3.4</v>
      </c>
      <c r="O355" s="57"/>
    </row>
    <row r="356" spans="1:15" s="34" customFormat="1" ht="18" customHeight="1">
      <c r="A356" s="41"/>
      <c r="B356" s="32" t="s">
        <v>152</v>
      </c>
      <c r="C356" s="100" t="s">
        <v>272</v>
      </c>
      <c r="D356" s="43">
        <v>9781787555884</v>
      </c>
      <c r="E356" s="43"/>
      <c r="F356" s="58" t="s">
        <v>1101</v>
      </c>
      <c r="G356" s="32" t="s">
        <v>805</v>
      </c>
      <c r="H356" s="59">
        <v>0</v>
      </c>
      <c r="I356" s="60">
        <v>7.99</v>
      </c>
      <c r="J356" s="61">
        <v>6.66</v>
      </c>
      <c r="K356" s="71">
        <v>48</v>
      </c>
      <c r="L356" s="49">
        <f>H356*M356</f>
        <v>0</v>
      </c>
      <c r="M356" s="46">
        <f>J356-(J356*$H$27)</f>
        <v>3.4</v>
      </c>
      <c r="O356" s="57"/>
    </row>
    <row r="357" spans="1:15" s="34" customFormat="1" ht="18" customHeight="1">
      <c r="A357" s="41"/>
      <c r="B357" s="32" t="s">
        <v>152</v>
      </c>
      <c r="C357" s="100" t="s">
        <v>272</v>
      </c>
      <c r="D357" s="43">
        <v>9781787555877</v>
      </c>
      <c r="E357" s="43"/>
      <c r="F357" s="58" t="s">
        <v>1102</v>
      </c>
      <c r="G357" s="32" t="s">
        <v>86</v>
      </c>
      <c r="H357" s="59">
        <v>0</v>
      </c>
      <c r="I357" s="60">
        <v>7.99</v>
      </c>
      <c r="J357" s="61">
        <v>6.66</v>
      </c>
      <c r="K357" s="71">
        <v>48</v>
      </c>
      <c r="L357" s="49">
        <f>H357*M357</f>
        <v>0</v>
      </c>
      <c r="M357" s="46">
        <f>J357-(J357*$H$27)</f>
        <v>3.4</v>
      </c>
      <c r="O357" s="57"/>
    </row>
    <row r="358" spans="1:15" s="34" customFormat="1" ht="18" customHeight="1">
      <c r="A358" s="41"/>
      <c r="B358" s="32" t="s">
        <v>152</v>
      </c>
      <c r="C358" s="100" t="s">
        <v>272</v>
      </c>
      <c r="D358" s="43">
        <v>9781787555860</v>
      </c>
      <c r="E358" s="43"/>
      <c r="F358" s="58" t="s">
        <v>1103</v>
      </c>
      <c r="G358" s="32" t="s">
        <v>88</v>
      </c>
      <c r="H358" s="59">
        <v>0</v>
      </c>
      <c r="I358" s="60">
        <v>7.99</v>
      </c>
      <c r="J358" s="61">
        <v>6.66</v>
      </c>
      <c r="K358" s="71">
        <v>48</v>
      </c>
      <c r="L358" s="49">
        <f>H358*M358</f>
        <v>0</v>
      </c>
      <c r="M358" s="46">
        <f>J358-(J358*$H$27)</f>
        <v>3.4</v>
      </c>
      <c r="O358" s="57"/>
    </row>
    <row r="359" spans="1:15" s="34" customFormat="1" ht="18" customHeight="1">
      <c r="A359" s="41"/>
      <c r="B359" s="32" t="s">
        <v>152</v>
      </c>
      <c r="C359" s="100" t="s">
        <v>272</v>
      </c>
      <c r="D359" s="43">
        <v>9781787555853</v>
      </c>
      <c r="E359" s="43"/>
      <c r="F359" s="58" t="s">
        <v>1104</v>
      </c>
      <c r="G359" s="32" t="s">
        <v>373</v>
      </c>
      <c r="H359" s="59">
        <v>0</v>
      </c>
      <c r="I359" s="60">
        <v>7.99</v>
      </c>
      <c r="J359" s="61">
        <v>6.66</v>
      </c>
      <c r="K359" s="71">
        <v>48</v>
      </c>
      <c r="L359" s="49">
        <f>H359*M359</f>
        <v>0</v>
      </c>
      <c r="M359" s="46">
        <f>J359-(J359*$H$27)</f>
        <v>3.4</v>
      </c>
      <c r="O359" s="57"/>
    </row>
    <row r="360" spans="1:15" s="34" customFormat="1" ht="18" customHeight="1">
      <c r="A360" s="41"/>
      <c r="B360" s="32" t="s">
        <v>152</v>
      </c>
      <c r="C360" s="100" t="s">
        <v>272</v>
      </c>
      <c r="D360" s="43">
        <v>9781787555846</v>
      </c>
      <c r="E360" s="43"/>
      <c r="F360" s="58" t="s">
        <v>1105</v>
      </c>
      <c r="G360" s="32" t="s">
        <v>301</v>
      </c>
      <c r="H360" s="59">
        <v>0</v>
      </c>
      <c r="I360" s="60">
        <v>7.99</v>
      </c>
      <c r="J360" s="61">
        <v>6.66</v>
      </c>
      <c r="K360" s="71">
        <v>48</v>
      </c>
      <c r="L360" s="49">
        <f>H360*M360</f>
        <v>0</v>
      </c>
      <c r="M360" s="46">
        <f>J360-(J360*$H$27)</f>
        <v>3.4</v>
      </c>
      <c r="O360" s="57"/>
    </row>
    <row r="361" spans="1:15" s="34" customFormat="1" ht="18" customHeight="1">
      <c r="A361" s="41"/>
      <c r="B361" s="32" t="s">
        <v>152</v>
      </c>
      <c r="C361" s="100" t="s">
        <v>272</v>
      </c>
      <c r="D361" s="43">
        <v>9781787555839</v>
      </c>
      <c r="E361" s="43"/>
      <c r="F361" s="58" t="s">
        <v>1106</v>
      </c>
      <c r="G361" s="32" t="s">
        <v>360</v>
      </c>
      <c r="H361" s="59">
        <v>0</v>
      </c>
      <c r="I361" s="60">
        <v>7.99</v>
      </c>
      <c r="J361" s="61">
        <v>6.66</v>
      </c>
      <c r="K361" s="71">
        <v>48</v>
      </c>
      <c r="L361" s="49">
        <f t="shared" ref="L361" si="84">H361*M361</f>
        <v>0</v>
      </c>
      <c r="M361" s="46">
        <f t="shared" ref="M361" si="85">J361-(J361*$H$27)</f>
        <v>3.4</v>
      </c>
      <c r="O361" s="57"/>
    </row>
    <row r="362" spans="1:15" s="34" customFormat="1" ht="18" customHeight="1">
      <c r="A362" s="41"/>
      <c r="B362" s="32" t="s">
        <v>152</v>
      </c>
      <c r="C362" s="99" t="s">
        <v>272</v>
      </c>
      <c r="D362" s="43">
        <v>9781787555822</v>
      </c>
      <c r="E362" s="43"/>
      <c r="F362" s="58" t="s">
        <v>1107</v>
      </c>
      <c r="G362" s="32" t="s">
        <v>76</v>
      </c>
      <c r="H362" s="59">
        <v>0</v>
      </c>
      <c r="I362" s="60">
        <v>7.99</v>
      </c>
      <c r="J362" s="61">
        <v>6.66</v>
      </c>
      <c r="K362" s="71">
        <v>48</v>
      </c>
      <c r="L362" s="49">
        <f>H362*M362</f>
        <v>0</v>
      </c>
      <c r="M362" s="46">
        <f>J362-(J362*$H$27)</f>
        <v>3.4</v>
      </c>
      <c r="O362" s="57"/>
    </row>
    <row r="363" spans="1:15" s="34" customFormat="1" ht="18" customHeight="1">
      <c r="A363" s="41"/>
      <c r="B363" s="32" t="s">
        <v>152</v>
      </c>
      <c r="C363" s="99" t="s">
        <v>272</v>
      </c>
      <c r="D363" s="43">
        <v>9781787555785</v>
      </c>
      <c r="E363" s="43"/>
      <c r="F363" s="58" t="s">
        <v>1108</v>
      </c>
      <c r="G363" s="32" t="s">
        <v>321</v>
      </c>
      <c r="H363" s="59">
        <v>0</v>
      </c>
      <c r="I363" s="60">
        <v>7.99</v>
      </c>
      <c r="J363" s="61">
        <v>6.66</v>
      </c>
      <c r="K363" s="71">
        <v>48</v>
      </c>
      <c r="L363" s="49">
        <f>H363*M363</f>
        <v>0</v>
      </c>
      <c r="M363" s="46">
        <f>J363-(J363*$H$27)</f>
        <v>3.4</v>
      </c>
      <c r="O363" s="57"/>
    </row>
    <row r="364" spans="1:15" s="34" customFormat="1" ht="18" customHeight="1">
      <c r="A364" s="41"/>
      <c r="B364" s="32" t="s">
        <v>152</v>
      </c>
      <c r="C364" s="99" t="s">
        <v>272</v>
      </c>
      <c r="D364" s="43">
        <v>9781787555808</v>
      </c>
      <c r="E364" s="43"/>
      <c r="F364" s="58" t="s">
        <v>1109</v>
      </c>
      <c r="G364" s="11" t="s">
        <v>77</v>
      </c>
      <c r="H364" s="59">
        <v>0</v>
      </c>
      <c r="I364" s="60">
        <v>7.99</v>
      </c>
      <c r="J364" s="61">
        <v>6.66</v>
      </c>
      <c r="K364" s="71">
        <v>48</v>
      </c>
      <c r="L364" s="49">
        <f>H364*M364</f>
        <v>0</v>
      </c>
      <c r="M364" s="46">
        <f>J364-(J364*$H$27)</f>
        <v>3.4</v>
      </c>
      <c r="O364" s="57"/>
    </row>
    <row r="365" spans="1:15" s="34" customFormat="1" ht="18" customHeight="1">
      <c r="A365" s="41"/>
      <c r="B365" s="32" t="s">
        <v>152</v>
      </c>
      <c r="C365" s="99" t="s">
        <v>272</v>
      </c>
      <c r="D365" s="43">
        <v>9781787555792</v>
      </c>
      <c r="E365" s="43"/>
      <c r="F365" s="58" t="s">
        <v>1110</v>
      </c>
      <c r="G365" s="32" t="s">
        <v>351</v>
      </c>
      <c r="H365" s="59">
        <v>0</v>
      </c>
      <c r="I365" s="60">
        <v>7.99</v>
      </c>
      <c r="J365" s="61">
        <v>6.66</v>
      </c>
      <c r="K365" s="71">
        <v>48</v>
      </c>
      <c r="L365" s="49">
        <f>H365*M365</f>
        <v>0</v>
      </c>
      <c r="M365" s="46">
        <f>J365-(J365*$H$27)</f>
        <v>3.4</v>
      </c>
      <c r="O365" s="57"/>
    </row>
    <row r="366" spans="1:15" s="34" customFormat="1" ht="18" customHeight="1">
      <c r="A366" s="41"/>
      <c r="B366" s="32" t="s">
        <v>152</v>
      </c>
      <c r="C366" s="99" t="s">
        <v>272</v>
      </c>
      <c r="D366" s="43">
        <v>9781787555815</v>
      </c>
      <c r="E366" s="43"/>
      <c r="F366" s="58" t="s">
        <v>1111</v>
      </c>
      <c r="G366" s="32" t="s">
        <v>81</v>
      </c>
      <c r="H366" s="59">
        <v>0</v>
      </c>
      <c r="I366" s="60">
        <v>7.99</v>
      </c>
      <c r="J366" s="61">
        <v>6.66</v>
      </c>
      <c r="K366" s="71">
        <v>48</v>
      </c>
      <c r="L366" s="49">
        <f>H366*M366</f>
        <v>0</v>
      </c>
      <c r="M366" s="46">
        <f>J366-(J366*$H$27)</f>
        <v>3.4</v>
      </c>
      <c r="O366" s="57"/>
    </row>
    <row r="367" spans="1:15" s="34" customFormat="1" ht="18" customHeight="1">
      <c r="A367" s="41"/>
      <c r="B367" s="32" t="s">
        <v>152</v>
      </c>
      <c r="C367" s="99" t="s">
        <v>272</v>
      </c>
      <c r="D367" s="43">
        <v>9781787555778</v>
      </c>
      <c r="E367" s="43"/>
      <c r="F367" s="58" t="s">
        <v>1112</v>
      </c>
      <c r="G367" s="32" t="s">
        <v>320</v>
      </c>
      <c r="H367" s="59">
        <v>0</v>
      </c>
      <c r="I367" s="60">
        <v>7.99</v>
      </c>
      <c r="J367" s="61">
        <v>6.66</v>
      </c>
      <c r="K367" s="71">
        <v>48</v>
      </c>
      <c r="L367" s="49">
        <f t="shared" ref="L367" si="86">H367*M367</f>
        <v>0</v>
      </c>
      <c r="M367" s="46">
        <f t="shared" ref="M367" si="87">J367-(J367*$H$27)</f>
        <v>3.4</v>
      </c>
      <c r="O367" s="57"/>
    </row>
    <row r="368" spans="1:15" s="34" customFormat="1" ht="18" customHeight="1">
      <c r="A368" s="41"/>
      <c r="B368" s="32" t="s">
        <v>152</v>
      </c>
      <c r="C368" s="99" t="s">
        <v>272</v>
      </c>
      <c r="D368" s="43">
        <v>9781787550704</v>
      </c>
      <c r="E368" s="43"/>
      <c r="F368" s="58" t="s">
        <v>1113</v>
      </c>
      <c r="G368" s="32" t="s">
        <v>125</v>
      </c>
      <c r="H368" s="59">
        <v>0</v>
      </c>
      <c r="I368" s="60">
        <v>7.99</v>
      </c>
      <c r="J368" s="61">
        <v>6.66</v>
      </c>
      <c r="K368" s="71">
        <v>48</v>
      </c>
      <c r="L368" s="49">
        <f t="shared" ref="L368:L380" si="88">H368*M368</f>
        <v>0</v>
      </c>
      <c r="M368" s="46">
        <f t="shared" ref="M368:M380" si="89">J368-(J368*$H$27)</f>
        <v>3.4</v>
      </c>
      <c r="O368" s="57"/>
    </row>
    <row r="369" spans="1:15" s="34" customFormat="1" ht="18" customHeight="1">
      <c r="A369" s="41"/>
      <c r="B369" s="32" t="s">
        <v>152</v>
      </c>
      <c r="C369" s="99" t="s">
        <v>272</v>
      </c>
      <c r="D369" s="43">
        <v>9781787550681</v>
      </c>
      <c r="E369" s="43"/>
      <c r="F369" s="58" t="s">
        <v>1114</v>
      </c>
      <c r="G369" s="32" t="s">
        <v>63</v>
      </c>
      <c r="H369" s="59">
        <v>0</v>
      </c>
      <c r="I369" s="60">
        <v>7.99</v>
      </c>
      <c r="J369" s="61">
        <v>6.66</v>
      </c>
      <c r="K369" s="71">
        <v>48</v>
      </c>
      <c r="L369" s="49">
        <f t="shared" si="88"/>
        <v>0</v>
      </c>
      <c r="M369" s="46">
        <f t="shared" si="89"/>
        <v>3.4</v>
      </c>
      <c r="O369" s="57"/>
    </row>
    <row r="370" spans="1:15" s="34" customFormat="1" ht="18" customHeight="1">
      <c r="A370" s="41"/>
      <c r="B370" s="32" t="s">
        <v>152</v>
      </c>
      <c r="C370" s="99" t="s">
        <v>272</v>
      </c>
      <c r="D370" s="43">
        <v>9781787550674</v>
      </c>
      <c r="E370" s="43"/>
      <c r="F370" s="58" t="s">
        <v>1115</v>
      </c>
      <c r="G370" s="32" t="s">
        <v>787</v>
      </c>
      <c r="H370" s="59">
        <v>0</v>
      </c>
      <c r="I370" s="60">
        <v>7.99</v>
      </c>
      <c r="J370" s="61">
        <v>6.66</v>
      </c>
      <c r="K370" s="71">
        <v>48</v>
      </c>
      <c r="L370" s="49">
        <f t="shared" si="88"/>
        <v>0</v>
      </c>
      <c r="M370" s="46">
        <f t="shared" si="89"/>
        <v>3.4</v>
      </c>
      <c r="O370" s="57"/>
    </row>
    <row r="371" spans="1:15" s="34" customFormat="1" ht="18" customHeight="1">
      <c r="A371" s="41"/>
      <c r="B371" s="32" t="s">
        <v>152</v>
      </c>
      <c r="C371" s="99" t="s">
        <v>272</v>
      </c>
      <c r="D371" s="43">
        <v>9781787550667</v>
      </c>
      <c r="E371" s="43"/>
      <c r="F371" s="58" t="s">
        <v>1116</v>
      </c>
      <c r="G371" s="32" t="s">
        <v>62</v>
      </c>
      <c r="H371" s="59">
        <v>0</v>
      </c>
      <c r="I371" s="60">
        <v>7.99</v>
      </c>
      <c r="J371" s="61">
        <v>6.66</v>
      </c>
      <c r="K371" s="71">
        <v>48</v>
      </c>
      <c r="L371" s="49">
        <f t="shared" si="88"/>
        <v>0</v>
      </c>
      <c r="M371" s="46">
        <f t="shared" si="89"/>
        <v>3.4</v>
      </c>
      <c r="O371" s="57"/>
    </row>
    <row r="372" spans="1:15" s="34" customFormat="1" ht="18" customHeight="1">
      <c r="A372" s="41"/>
      <c r="B372" s="32" t="s">
        <v>152</v>
      </c>
      <c r="C372" s="99" t="s">
        <v>272</v>
      </c>
      <c r="D372" s="43">
        <v>9781787550650</v>
      </c>
      <c r="E372" s="43"/>
      <c r="F372" s="58" t="s">
        <v>1117</v>
      </c>
      <c r="G372" s="32" t="s">
        <v>241</v>
      </c>
      <c r="H372" s="59">
        <v>0</v>
      </c>
      <c r="I372" s="60">
        <v>7.99</v>
      </c>
      <c r="J372" s="61">
        <v>6.66</v>
      </c>
      <c r="K372" s="71">
        <v>48</v>
      </c>
      <c r="L372" s="49">
        <f t="shared" si="88"/>
        <v>0</v>
      </c>
      <c r="M372" s="46">
        <f t="shared" si="89"/>
        <v>3.4</v>
      </c>
      <c r="O372" s="57"/>
    </row>
    <row r="373" spans="1:15" s="34" customFormat="1" ht="18" customHeight="1">
      <c r="A373" s="41"/>
      <c r="B373" s="32" t="s">
        <v>152</v>
      </c>
      <c r="C373" s="99" t="s">
        <v>272</v>
      </c>
      <c r="D373" s="43">
        <v>9781787550643</v>
      </c>
      <c r="E373" s="43"/>
      <c r="F373" s="58" t="s">
        <v>1118</v>
      </c>
      <c r="G373" s="32" t="s">
        <v>46</v>
      </c>
      <c r="H373" s="59">
        <v>0</v>
      </c>
      <c r="I373" s="60">
        <v>7.99</v>
      </c>
      <c r="J373" s="61">
        <v>6.66</v>
      </c>
      <c r="K373" s="71">
        <v>48</v>
      </c>
      <c r="L373" s="49">
        <f t="shared" si="88"/>
        <v>0</v>
      </c>
      <c r="M373" s="46">
        <f t="shared" si="89"/>
        <v>3.4</v>
      </c>
      <c r="O373" s="57"/>
    </row>
    <row r="374" spans="1:15" s="34" customFormat="1" ht="18" customHeight="1">
      <c r="A374" s="41"/>
      <c r="B374" s="32" t="s">
        <v>152</v>
      </c>
      <c r="C374" s="99" t="s">
        <v>272</v>
      </c>
      <c r="D374" s="43">
        <v>9781787550636</v>
      </c>
      <c r="E374" s="43"/>
      <c r="F374" s="58" t="s">
        <v>1119</v>
      </c>
      <c r="G374" s="32" t="s">
        <v>61</v>
      </c>
      <c r="H374" s="59">
        <v>0</v>
      </c>
      <c r="I374" s="60">
        <v>7.99</v>
      </c>
      <c r="J374" s="61">
        <v>6.66</v>
      </c>
      <c r="K374" s="71">
        <v>48</v>
      </c>
      <c r="L374" s="49">
        <f t="shared" si="88"/>
        <v>0</v>
      </c>
      <c r="M374" s="46">
        <f t="shared" si="89"/>
        <v>3.4</v>
      </c>
      <c r="O374" s="57"/>
    </row>
    <row r="375" spans="1:15" s="34" customFormat="1" ht="18" customHeight="1">
      <c r="A375" s="41"/>
      <c r="B375" s="32" t="s">
        <v>152</v>
      </c>
      <c r="C375" s="99" t="s">
        <v>272</v>
      </c>
      <c r="D375" s="43">
        <v>9781787550629</v>
      </c>
      <c r="E375" s="43"/>
      <c r="F375" s="58" t="s">
        <v>1120</v>
      </c>
      <c r="G375" s="32" t="s">
        <v>136</v>
      </c>
      <c r="H375" s="59">
        <v>0</v>
      </c>
      <c r="I375" s="60">
        <v>7.99</v>
      </c>
      <c r="J375" s="61">
        <v>6.66</v>
      </c>
      <c r="K375" s="71">
        <v>48</v>
      </c>
      <c r="L375" s="49">
        <f t="shared" si="88"/>
        <v>0</v>
      </c>
      <c r="M375" s="46">
        <f t="shared" si="89"/>
        <v>3.4</v>
      </c>
      <c r="O375" s="57"/>
    </row>
    <row r="376" spans="1:15" s="34" customFormat="1" ht="18" customHeight="1">
      <c r="A376" s="41"/>
      <c r="B376" s="32" t="s">
        <v>152</v>
      </c>
      <c r="C376" s="99" t="s">
        <v>272</v>
      </c>
      <c r="D376" s="43">
        <v>9781787550612</v>
      </c>
      <c r="E376" s="43"/>
      <c r="F376" s="58" t="s">
        <v>1121</v>
      </c>
      <c r="G376" s="32" t="s">
        <v>269</v>
      </c>
      <c r="H376" s="59">
        <v>0</v>
      </c>
      <c r="I376" s="60">
        <v>7.99</v>
      </c>
      <c r="J376" s="61">
        <v>6.66</v>
      </c>
      <c r="K376" s="71">
        <v>48</v>
      </c>
      <c r="L376" s="49">
        <f t="shared" si="88"/>
        <v>0</v>
      </c>
      <c r="M376" s="46">
        <f t="shared" si="89"/>
        <v>3.4</v>
      </c>
      <c r="O376" s="57"/>
    </row>
    <row r="377" spans="1:15" s="34" customFormat="1" ht="18" customHeight="1">
      <c r="A377" s="41"/>
      <c r="B377" s="32" t="s">
        <v>152</v>
      </c>
      <c r="C377" s="99" t="s">
        <v>272</v>
      </c>
      <c r="D377" s="43">
        <v>9781787550605</v>
      </c>
      <c r="E377" s="43"/>
      <c r="F377" s="58" t="s">
        <v>1122</v>
      </c>
      <c r="G377" s="32" t="s">
        <v>233</v>
      </c>
      <c r="H377" s="59">
        <v>0</v>
      </c>
      <c r="I377" s="60">
        <v>7.99</v>
      </c>
      <c r="J377" s="61">
        <v>6.66</v>
      </c>
      <c r="K377" s="71">
        <v>48</v>
      </c>
      <c r="L377" s="49">
        <f t="shared" si="88"/>
        <v>0</v>
      </c>
      <c r="M377" s="46">
        <f t="shared" si="89"/>
        <v>3.4</v>
      </c>
      <c r="O377" s="57"/>
    </row>
    <row r="378" spans="1:15" s="34" customFormat="1" ht="18" customHeight="1">
      <c r="A378" s="41"/>
      <c r="B378" s="32" t="s">
        <v>152</v>
      </c>
      <c r="C378" s="99" t="s">
        <v>272</v>
      </c>
      <c r="D378" s="43">
        <v>9781787550599</v>
      </c>
      <c r="E378" s="43"/>
      <c r="F378" s="58" t="s">
        <v>1123</v>
      </c>
      <c r="G378" s="32" t="s">
        <v>60</v>
      </c>
      <c r="H378" s="59">
        <v>0</v>
      </c>
      <c r="I378" s="60">
        <v>7.99</v>
      </c>
      <c r="J378" s="61">
        <v>6.66</v>
      </c>
      <c r="K378" s="71">
        <v>48</v>
      </c>
      <c r="L378" s="49">
        <f t="shared" si="88"/>
        <v>0</v>
      </c>
      <c r="M378" s="46">
        <f t="shared" si="89"/>
        <v>3.4</v>
      </c>
      <c r="O378" s="57"/>
    </row>
    <row r="379" spans="1:15" s="34" customFormat="1" ht="18" customHeight="1">
      <c r="A379" s="41"/>
      <c r="B379" s="32" t="s">
        <v>152</v>
      </c>
      <c r="C379" s="99" t="s">
        <v>272</v>
      </c>
      <c r="D379" s="43">
        <v>9781787550582</v>
      </c>
      <c r="E379" s="43"/>
      <c r="F379" s="58" t="s">
        <v>1124</v>
      </c>
      <c r="G379" s="32" t="s">
        <v>56</v>
      </c>
      <c r="H379" s="59">
        <v>0</v>
      </c>
      <c r="I379" s="60">
        <v>7.99</v>
      </c>
      <c r="J379" s="61">
        <v>6.66</v>
      </c>
      <c r="K379" s="71">
        <v>48</v>
      </c>
      <c r="L379" s="49">
        <f t="shared" si="88"/>
        <v>0</v>
      </c>
      <c r="M379" s="46">
        <f t="shared" si="89"/>
        <v>3.4</v>
      </c>
      <c r="O379" s="57"/>
    </row>
    <row r="380" spans="1:15" s="34" customFormat="1" ht="18" customHeight="1">
      <c r="A380" s="41"/>
      <c r="B380" s="32" t="s">
        <v>152</v>
      </c>
      <c r="C380" s="99" t="s">
        <v>272</v>
      </c>
      <c r="D380" s="43">
        <v>9781787550575</v>
      </c>
      <c r="E380" s="43"/>
      <c r="F380" s="58" t="s">
        <v>1125</v>
      </c>
      <c r="G380" s="32" t="s">
        <v>59</v>
      </c>
      <c r="H380" s="59">
        <v>0</v>
      </c>
      <c r="I380" s="60">
        <v>7.99</v>
      </c>
      <c r="J380" s="61">
        <v>6.66</v>
      </c>
      <c r="K380" s="71">
        <v>48</v>
      </c>
      <c r="L380" s="49">
        <f t="shared" si="88"/>
        <v>0</v>
      </c>
      <c r="M380" s="46">
        <f t="shared" si="89"/>
        <v>3.4</v>
      </c>
      <c r="O380" s="57"/>
    </row>
    <row r="381" spans="1:15" s="34" customFormat="1" ht="18" customHeight="1">
      <c r="A381" s="41"/>
      <c r="B381" s="32" t="s">
        <v>152</v>
      </c>
      <c r="C381" s="99" t="s">
        <v>272</v>
      </c>
      <c r="D381" s="43">
        <v>9781787550568</v>
      </c>
      <c r="E381" s="43"/>
      <c r="F381" s="58" t="s">
        <v>1126</v>
      </c>
      <c r="G381" s="32" t="s">
        <v>58</v>
      </c>
      <c r="H381" s="59">
        <v>0</v>
      </c>
      <c r="I381" s="60">
        <v>7.99</v>
      </c>
      <c r="J381" s="61">
        <v>6.66</v>
      </c>
      <c r="K381" s="71">
        <v>48</v>
      </c>
      <c r="L381" s="49">
        <f t="shared" ref="L381:L394" si="90">H381*M381</f>
        <v>0</v>
      </c>
      <c r="M381" s="46">
        <f t="shared" ref="M381:M394" si="91">J381-(J381*$H$27)</f>
        <v>3.4</v>
      </c>
      <c r="O381" s="57"/>
    </row>
    <row r="382" spans="1:15" s="34" customFormat="1" ht="18" customHeight="1">
      <c r="A382" s="41"/>
      <c r="B382" s="32" t="s">
        <v>152</v>
      </c>
      <c r="C382" s="99" t="s">
        <v>272</v>
      </c>
      <c r="D382" s="43">
        <v>9781787550551</v>
      </c>
      <c r="E382" s="43"/>
      <c r="F382" s="58" t="s">
        <v>1127</v>
      </c>
      <c r="G382" s="32" t="s">
        <v>134</v>
      </c>
      <c r="H382" s="59">
        <v>0</v>
      </c>
      <c r="I382" s="60">
        <v>7.99</v>
      </c>
      <c r="J382" s="61">
        <v>6.66</v>
      </c>
      <c r="K382" s="71">
        <v>48</v>
      </c>
      <c r="L382" s="49">
        <f t="shared" si="90"/>
        <v>0</v>
      </c>
      <c r="M382" s="46">
        <f t="shared" si="91"/>
        <v>3.4</v>
      </c>
      <c r="O382" s="57"/>
    </row>
    <row r="383" spans="1:15" s="34" customFormat="1" ht="18" customHeight="1">
      <c r="A383" s="41"/>
      <c r="B383" s="32" t="s">
        <v>152</v>
      </c>
      <c r="C383" s="99" t="s">
        <v>272</v>
      </c>
      <c r="D383" s="43">
        <v>9781787550544</v>
      </c>
      <c r="E383" s="43"/>
      <c r="F383" s="58" t="s">
        <v>1128</v>
      </c>
      <c r="G383" s="32" t="s">
        <v>57</v>
      </c>
      <c r="H383" s="59">
        <v>0</v>
      </c>
      <c r="I383" s="60">
        <v>7.99</v>
      </c>
      <c r="J383" s="61">
        <v>6.66</v>
      </c>
      <c r="K383" s="71">
        <v>48</v>
      </c>
      <c r="L383" s="49">
        <f t="shared" si="90"/>
        <v>0</v>
      </c>
      <c r="M383" s="46">
        <f t="shared" si="91"/>
        <v>3.4</v>
      </c>
      <c r="O383" s="57"/>
    </row>
    <row r="384" spans="1:15" s="34" customFormat="1" ht="18" customHeight="1">
      <c r="A384" s="41"/>
      <c r="B384" s="32" t="s">
        <v>152</v>
      </c>
      <c r="C384" s="99" t="s">
        <v>272</v>
      </c>
      <c r="D384" s="43">
        <v>9781787550537</v>
      </c>
      <c r="E384" s="43"/>
      <c r="F384" s="58" t="s">
        <v>1129</v>
      </c>
      <c r="G384" s="32" t="s">
        <v>254</v>
      </c>
      <c r="H384" s="59">
        <v>0</v>
      </c>
      <c r="I384" s="60">
        <v>7.99</v>
      </c>
      <c r="J384" s="61">
        <v>6.66</v>
      </c>
      <c r="K384" s="71">
        <v>48</v>
      </c>
      <c r="L384" s="49">
        <f t="shared" si="90"/>
        <v>0</v>
      </c>
      <c r="M384" s="46">
        <f t="shared" si="91"/>
        <v>3.4</v>
      </c>
      <c r="O384" s="57"/>
    </row>
    <row r="385" spans="1:15" s="34" customFormat="1" ht="18" customHeight="1">
      <c r="A385" s="41"/>
      <c r="B385" s="32" t="s">
        <v>152</v>
      </c>
      <c r="C385" s="99" t="s">
        <v>272</v>
      </c>
      <c r="D385" s="43">
        <v>9781787550520</v>
      </c>
      <c r="E385" s="43"/>
      <c r="F385" s="58" t="s">
        <v>1130</v>
      </c>
      <c r="G385" s="32" t="s">
        <v>135</v>
      </c>
      <c r="H385" s="59">
        <v>0</v>
      </c>
      <c r="I385" s="60">
        <v>7.99</v>
      </c>
      <c r="J385" s="61">
        <v>6.66</v>
      </c>
      <c r="K385" s="71">
        <v>48</v>
      </c>
      <c r="L385" s="49">
        <f t="shared" si="90"/>
        <v>0</v>
      </c>
      <c r="M385" s="46">
        <f t="shared" si="91"/>
        <v>3.4</v>
      </c>
      <c r="O385" s="57"/>
    </row>
    <row r="386" spans="1:15" s="34" customFormat="1" ht="18" customHeight="1">
      <c r="A386" s="41"/>
      <c r="B386" s="32" t="s">
        <v>152</v>
      </c>
      <c r="C386" s="99" t="s">
        <v>272</v>
      </c>
      <c r="D386" s="43">
        <v>9781787550513</v>
      </c>
      <c r="E386" s="43"/>
      <c r="F386" s="58" t="s">
        <v>1131</v>
      </c>
      <c r="G386" s="32" t="s">
        <v>264</v>
      </c>
      <c r="H386" s="59">
        <v>0</v>
      </c>
      <c r="I386" s="60">
        <v>7.99</v>
      </c>
      <c r="J386" s="61">
        <v>6.66</v>
      </c>
      <c r="K386" s="71">
        <v>48</v>
      </c>
      <c r="L386" s="49">
        <f t="shared" si="90"/>
        <v>0</v>
      </c>
      <c r="M386" s="46">
        <f t="shared" si="91"/>
        <v>3.4</v>
      </c>
      <c r="O386" s="57"/>
    </row>
    <row r="387" spans="1:15" s="34" customFormat="1" ht="18" customHeight="1">
      <c r="A387" s="41"/>
      <c r="B387" s="32" t="s">
        <v>152</v>
      </c>
      <c r="C387" s="99" t="s">
        <v>272</v>
      </c>
      <c r="D387" s="43">
        <v>9781787550506</v>
      </c>
      <c r="E387" s="43"/>
      <c r="F387" s="58" t="s">
        <v>1132</v>
      </c>
      <c r="G387" s="32" t="s">
        <v>55</v>
      </c>
      <c r="H387" s="59">
        <v>0</v>
      </c>
      <c r="I387" s="60">
        <v>7.99</v>
      </c>
      <c r="J387" s="61">
        <v>6.66</v>
      </c>
      <c r="K387" s="71">
        <v>48</v>
      </c>
      <c r="L387" s="49">
        <f t="shared" si="90"/>
        <v>0</v>
      </c>
      <c r="M387" s="46">
        <f t="shared" si="91"/>
        <v>3.4</v>
      </c>
      <c r="O387" s="57"/>
    </row>
    <row r="388" spans="1:15" s="34" customFormat="1" ht="18" customHeight="1">
      <c r="A388" s="41"/>
      <c r="B388" s="32" t="s">
        <v>152</v>
      </c>
      <c r="C388" s="99" t="s">
        <v>272</v>
      </c>
      <c r="D388" s="43">
        <v>9781787550490</v>
      </c>
      <c r="E388" s="43"/>
      <c r="F388" s="58" t="s">
        <v>1133</v>
      </c>
      <c r="G388" s="32" t="s">
        <v>54</v>
      </c>
      <c r="H388" s="59">
        <v>0</v>
      </c>
      <c r="I388" s="60">
        <v>7.99</v>
      </c>
      <c r="J388" s="61">
        <v>6.66</v>
      </c>
      <c r="K388" s="71">
        <v>48</v>
      </c>
      <c r="L388" s="49">
        <f t="shared" si="90"/>
        <v>0</v>
      </c>
      <c r="M388" s="46">
        <f t="shared" si="91"/>
        <v>3.4</v>
      </c>
      <c r="O388" s="57"/>
    </row>
    <row r="389" spans="1:15" s="34" customFormat="1" ht="18" customHeight="1">
      <c r="A389" s="41"/>
      <c r="B389" s="32" t="s">
        <v>152</v>
      </c>
      <c r="C389" s="99" t="s">
        <v>272</v>
      </c>
      <c r="D389" s="43">
        <v>9781787550483</v>
      </c>
      <c r="E389" s="43"/>
      <c r="F389" s="58" t="s">
        <v>1134</v>
      </c>
      <c r="G389" s="32" t="s">
        <v>246</v>
      </c>
      <c r="H389" s="59">
        <v>0</v>
      </c>
      <c r="I389" s="60">
        <v>7.99</v>
      </c>
      <c r="J389" s="61">
        <v>6.66</v>
      </c>
      <c r="K389" s="71">
        <v>48</v>
      </c>
      <c r="L389" s="49">
        <f t="shared" si="90"/>
        <v>0</v>
      </c>
      <c r="M389" s="46">
        <f t="shared" si="91"/>
        <v>3.4</v>
      </c>
      <c r="O389" s="57"/>
    </row>
    <row r="390" spans="1:15" s="34" customFormat="1" ht="18" customHeight="1">
      <c r="A390" s="41"/>
      <c r="B390" s="32" t="s">
        <v>152</v>
      </c>
      <c r="C390" s="99" t="s">
        <v>272</v>
      </c>
      <c r="D390" s="43">
        <v>9781787550476</v>
      </c>
      <c r="E390" s="43"/>
      <c r="F390" s="58" t="s">
        <v>1135</v>
      </c>
      <c r="G390" s="32" t="s">
        <v>236</v>
      </c>
      <c r="H390" s="59">
        <v>0</v>
      </c>
      <c r="I390" s="60">
        <v>7.99</v>
      </c>
      <c r="J390" s="61">
        <v>6.66</v>
      </c>
      <c r="K390" s="71">
        <v>48</v>
      </c>
      <c r="L390" s="49">
        <f t="shared" si="90"/>
        <v>0</v>
      </c>
      <c r="M390" s="46">
        <f t="shared" si="91"/>
        <v>3.4</v>
      </c>
      <c r="O390" s="57"/>
    </row>
    <row r="391" spans="1:15" s="34" customFormat="1" ht="18" customHeight="1">
      <c r="A391" s="41"/>
      <c r="B391" s="32" t="s">
        <v>152</v>
      </c>
      <c r="C391" s="99" t="s">
        <v>272</v>
      </c>
      <c r="D391" s="43">
        <v>9781787550469</v>
      </c>
      <c r="E391" s="43"/>
      <c r="F391" s="58" t="s">
        <v>1136</v>
      </c>
      <c r="G391" s="32" t="s">
        <v>275</v>
      </c>
      <c r="H391" s="59">
        <v>0</v>
      </c>
      <c r="I391" s="60">
        <v>7.99</v>
      </c>
      <c r="J391" s="61">
        <v>6.66</v>
      </c>
      <c r="K391" s="71">
        <v>48</v>
      </c>
      <c r="L391" s="49">
        <f t="shared" si="90"/>
        <v>0</v>
      </c>
      <c r="M391" s="46">
        <f t="shared" si="91"/>
        <v>3.4</v>
      </c>
      <c r="O391" s="57"/>
    </row>
    <row r="392" spans="1:15" s="34" customFormat="1" ht="18" customHeight="1">
      <c r="A392" s="41"/>
      <c r="B392" s="32" t="s">
        <v>152</v>
      </c>
      <c r="C392" s="99" t="s">
        <v>272</v>
      </c>
      <c r="D392" s="43">
        <v>9781787550452</v>
      </c>
      <c r="E392" s="43"/>
      <c r="F392" s="58" t="s">
        <v>1137</v>
      </c>
      <c r="G392" s="32" t="s">
        <v>53</v>
      </c>
      <c r="H392" s="59">
        <v>0</v>
      </c>
      <c r="I392" s="60">
        <v>7.99</v>
      </c>
      <c r="J392" s="61">
        <v>6.66</v>
      </c>
      <c r="K392" s="71">
        <v>48</v>
      </c>
      <c r="L392" s="49">
        <f t="shared" si="90"/>
        <v>0</v>
      </c>
      <c r="M392" s="46">
        <f t="shared" si="91"/>
        <v>3.4</v>
      </c>
      <c r="O392" s="57"/>
    </row>
    <row r="393" spans="1:15" s="34" customFormat="1" ht="18" customHeight="1">
      <c r="A393" s="41"/>
      <c r="B393" s="32" t="s">
        <v>152</v>
      </c>
      <c r="C393" s="99" t="s">
        <v>272</v>
      </c>
      <c r="D393" s="43">
        <v>9781787550445</v>
      </c>
      <c r="E393" s="43"/>
      <c r="F393" s="58" t="s">
        <v>1138</v>
      </c>
      <c r="G393" s="32" t="s">
        <v>52</v>
      </c>
      <c r="H393" s="59">
        <v>0</v>
      </c>
      <c r="I393" s="60">
        <v>7.99</v>
      </c>
      <c r="J393" s="61">
        <v>6.66</v>
      </c>
      <c r="K393" s="71">
        <v>48</v>
      </c>
      <c r="L393" s="49">
        <f t="shared" si="90"/>
        <v>0</v>
      </c>
      <c r="M393" s="46">
        <f t="shared" si="91"/>
        <v>3.4</v>
      </c>
      <c r="O393" s="57"/>
    </row>
    <row r="394" spans="1:15" s="34" customFormat="1" ht="18" customHeight="1">
      <c r="A394" s="41"/>
      <c r="B394" s="32" t="s">
        <v>152</v>
      </c>
      <c r="C394" s="99" t="s">
        <v>272</v>
      </c>
      <c r="D394" s="43">
        <v>9781787550438</v>
      </c>
      <c r="E394" s="43"/>
      <c r="F394" s="58" t="s">
        <v>1139</v>
      </c>
      <c r="G394" s="32" t="s">
        <v>276</v>
      </c>
      <c r="H394" s="59">
        <v>0</v>
      </c>
      <c r="I394" s="60">
        <v>7.99</v>
      </c>
      <c r="J394" s="61">
        <v>6.66</v>
      </c>
      <c r="K394" s="71">
        <v>48</v>
      </c>
      <c r="L394" s="49">
        <f t="shared" si="90"/>
        <v>0</v>
      </c>
      <c r="M394" s="46">
        <f t="shared" si="91"/>
        <v>3.4</v>
      </c>
    </row>
    <row r="395" spans="1:15" s="34" customFormat="1" ht="18" customHeight="1">
      <c r="A395" s="41"/>
      <c r="B395" s="32" t="s">
        <v>152</v>
      </c>
      <c r="C395" s="99" t="s">
        <v>272</v>
      </c>
      <c r="D395" s="43">
        <v>9781786646286</v>
      </c>
      <c r="E395" s="43"/>
      <c r="F395" s="58" t="s">
        <v>1140</v>
      </c>
      <c r="G395" s="32" t="s">
        <v>806</v>
      </c>
      <c r="H395" s="59">
        <v>0</v>
      </c>
      <c r="I395" s="60">
        <v>7.99</v>
      </c>
      <c r="J395" s="61">
        <v>6.66</v>
      </c>
      <c r="K395" s="71">
        <v>48</v>
      </c>
      <c r="L395" s="49">
        <f t="shared" ref="L395:L425" si="92">H395*M395</f>
        <v>0</v>
      </c>
      <c r="M395" s="46">
        <f t="shared" ref="M395:M398" si="93">J395-(J395*$H$27)</f>
        <v>3.4</v>
      </c>
      <c r="O395" s="57"/>
    </row>
    <row r="396" spans="1:15" s="34" customFormat="1" ht="18" customHeight="1">
      <c r="A396" s="41"/>
      <c r="B396" s="32" t="s">
        <v>152</v>
      </c>
      <c r="C396" s="99" t="s">
        <v>272</v>
      </c>
      <c r="D396" s="43">
        <v>9781786646279</v>
      </c>
      <c r="E396" s="43"/>
      <c r="F396" s="58" t="s">
        <v>1141</v>
      </c>
      <c r="G396" s="32" t="s">
        <v>44</v>
      </c>
      <c r="H396" s="59">
        <v>0</v>
      </c>
      <c r="I396" s="60">
        <v>7.99</v>
      </c>
      <c r="J396" s="61">
        <v>6.66</v>
      </c>
      <c r="K396" s="71">
        <v>48</v>
      </c>
      <c r="L396" s="49">
        <f t="shared" si="92"/>
        <v>0</v>
      </c>
      <c r="M396" s="46">
        <f t="shared" si="93"/>
        <v>3.4</v>
      </c>
      <c r="O396" s="58"/>
    </row>
    <row r="397" spans="1:15" s="34" customFormat="1" ht="18" customHeight="1">
      <c r="A397" s="41"/>
      <c r="B397" s="32" t="s">
        <v>152</v>
      </c>
      <c r="C397" s="99" t="s">
        <v>272</v>
      </c>
      <c r="D397" s="43">
        <v>9781786646262</v>
      </c>
      <c r="E397" s="43"/>
      <c r="F397" s="58" t="s">
        <v>1142</v>
      </c>
      <c r="G397" s="32" t="s">
        <v>325</v>
      </c>
      <c r="H397" s="59">
        <v>0</v>
      </c>
      <c r="I397" s="60">
        <v>7.99</v>
      </c>
      <c r="J397" s="61">
        <v>6.66</v>
      </c>
      <c r="K397" s="71">
        <v>48</v>
      </c>
      <c r="L397" s="49">
        <f t="shared" si="92"/>
        <v>0</v>
      </c>
      <c r="M397" s="46">
        <f t="shared" si="93"/>
        <v>3.4</v>
      </c>
      <c r="O397" s="58"/>
    </row>
    <row r="398" spans="1:15" s="34" customFormat="1" ht="18" customHeight="1">
      <c r="A398" s="41"/>
      <c r="B398" s="32" t="s">
        <v>152</v>
      </c>
      <c r="C398" s="99" t="s">
        <v>272</v>
      </c>
      <c r="D398" s="43">
        <v>9781786646255</v>
      </c>
      <c r="E398" s="43"/>
      <c r="F398" s="58" t="s">
        <v>1143</v>
      </c>
      <c r="G398" s="32" t="s">
        <v>42</v>
      </c>
      <c r="H398" s="59">
        <v>0</v>
      </c>
      <c r="I398" s="60">
        <v>7.99</v>
      </c>
      <c r="J398" s="61">
        <v>6.66</v>
      </c>
      <c r="K398" s="71">
        <v>48</v>
      </c>
      <c r="L398" s="49">
        <f t="shared" si="92"/>
        <v>0</v>
      </c>
      <c r="M398" s="46">
        <f t="shared" si="93"/>
        <v>3.4</v>
      </c>
      <c r="O398" s="58"/>
    </row>
    <row r="399" spans="1:15" s="34" customFormat="1" ht="18" customHeight="1">
      <c r="A399" s="41"/>
      <c r="B399" s="42" t="s">
        <v>152</v>
      </c>
      <c r="C399" s="99" t="s">
        <v>272</v>
      </c>
      <c r="D399" s="47">
        <v>9781786641687</v>
      </c>
      <c r="E399" s="47"/>
      <c r="F399" s="58" t="s">
        <v>1144</v>
      </c>
      <c r="G399" s="42" t="s">
        <v>223</v>
      </c>
      <c r="H399" s="48">
        <v>0</v>
      </c>
      <c r="I399" s="44">
        <v>7.99</v>
      </c>
      <c r="J399" s="45">
        <v>6.66</v>
      </c>
      <c r="K399" s="71">
        <v>48</v>
      </c>
      <c r="L399" s="49">
        <f t="shared" si="92"/>
        <v>0</v>
      </c>
      <c r="M399" s="46">
        <f t="shared" ref="M399:M425" si="94">J399-(J399*$H$27)</f>
        <v>3.4</v>
      </c>
      <c r="O399" s="58"/>
    </row>
    <row r="400" spans="1:15" s="34" customFormat="1" ht="18" customHeight="1">
      <c r="A400" s="41"/>
      <c r="B400" s="42" t="s">
        <v>152</v>
      </c>
      <c r="C400" s="99" t="s">
        <v>272</v>
      </c>
      <c r="D400" s="47">
        <v>9781786641670</v>
      </c>
      <c r="E400" s="47"/>
      <c r="F400" s="58" t="s">
        <v>1145</v>
      </c>
      <c r="G400" s="32" t="s">
        <v>322</v>
      </c>
      <c r="H400" s="48">
        <v>0</v>
      </c>
      <c r="I400" s="44">
        <v>7.99</v>
      </c>
      <c r="J400" s="45">
        <v>6.66</v>
      </c>
      <c r="K400" s="71">
        <v>48</v>
      </c>
      <c r="L400" s="49">
        <f t="shared" si="92"/>
        <v>0</v>
      </c>
      <c r="M400" s="46">
        <f t="shared" si="94"/>
        <v>3.4</v>
      </c>
      <c r="O400" s="58"/>
    </row>
    <row r="401" spans="1:15" s="34" customFormat="1" ht="18" customHeight="1">
      <c r="A401" s="41"/>
      <c r="B401" s="42" t="s">
        <v>152</v>
      </c>
      <c r="C401" s="99" t="s">
        <v>272</v>
      </c>
      <c r="D401" s="47">
        <v>9781786641663</v>
      </c>
      <c r="E401" s="47"/>
      <c r="F401" s="58" t="s">
        <v>1146</v>
      </c>
      <c r="G401" s="42" t="s">
        <v>220</v>
      </c>
      <c r="H401" s="48">
        <v>0</v>
      </c>
      <c r="I401" s="44">
        <v>7.99</v>
      </c>
      <c r="J401" s="45">
        <v>6.66</v>
      </c>
      <c r="K401" s="71">
        <v>48</v>
      </c>
      <c r="L401" s="49">
        <f t="shared" si="92"/>
        <v>0</v>
      </c>
      <c r="M401" s="46">
        <f t="shared" si="94"/>
        <v>3.4</v>
      </c>
      <c r="O401" s="58"/>
    </row>
    <row r="402" spans="1:15" s="34" customFormat="1" ht="18" customHeight="1">
      <c r="A402" s="41"/>
      <c r="B402" s="42" t="s">
        <v>152</v>
      </c>
      <c r="C402" s="99" t="s">
        <v>272</v>
      </c>
      <c r="D402" s="47">
        <v>9781786641656</v>
      </c>
      <c r="E402" s="47"/>
      <c r="F402" s="58" t="s">
        <v>1147</v>
      </c>
      <c r="G402" s="42" t="s">
        <v>277</v>
      </c>
      <c r="H402" s="48">
        <v>0</v>
      </c>
      <c r="I402" s="44">
        <v>7.99</v>
      </c>
      <c r="J402" s="45">
        <v>6.66</v>
      </c>
      <c r="K402" s="71">
        <v>48</v>
      </c>
      <c r="L402" s="49">
        <f t="shared" si="92"/>
        <v>0</v>
      </c>
      <c r="M402" s="46">
        <f t="shared" si="94"/>
        <v>3.4</v>
      </c>
      <c r="O402" s="58"/>
    </row>
    <row r="403" spans="1:15" s="34" customFormat="1" ht="18" customHeight="1">
      <c r="A403" s="41"/>
      <c r="B403" s="42" t="s">
        <v>152</v>
      </c>
      <c r="C403" s="99" t="s">
        <v>272</v>
      </c>
      <c r="D403" s="47">
        <v>9781786641526</v>
      </c>
      <c r="E403" s="47"/>
      <c r="F403" s="32" t="s">
        <v>1148</v>
      </c>
      <c r="G403" s="42" t="s">
        <v>222</v>
      </c>
      <c r="H403" s="48">
        <v>0</v>
      </c>
      <c r="I403" s="44">
        <v>7.99</v>
      </c>
      <c r="J403" s="45">
        <v>6.66</v>
      </c>
      <c r="K403" s="71">
        <v>48</v>
      </c>
      <c r="L403" s="49">
        <f t="shared" si="92"/>
        <v>0</v>
      </c>
      <c r="M403" s="46">
        <f t="shared" si="94"/>
        <v>3.4</v>
      </c>
      <c r="O403" s="58"/>
    </row>
    <row r="404" spans="1:15" s="34" customFormat="1" ht="18" customHeight="1">
      <c r="A404" s="41"/>
      <c r="B404" s="42" t="s">
        <v>152</v>
      </c>
      <c r="C404" s="99" t="s">
        <v>272</v>
      </c>
      <c r="D404" s="47">
        <v>9781786641519</v>
      </c>
      <c r="E404" s="47"/>
      <c r="F404" s="32" t="s">
        <v>1149</v>
      </c>
      <c r="G404" s="42" t="s">
        <v>221</v>
      </c>
      <c r="H404" s="48">
        <v>0</v>
      </c>
      <c r="I404" s="44">
        <v>7.99</v>
      </c>
      <c r="J404" s="45">
        <v>6.66</v>
      </c>
      <c r="K404" s="71">
        <v>48</v>
      </c>
      <c r="L404" s="49">
        <f t="shared" si="92"/>
        <v>0</v>
      </c>
      <c r="M404" s="46">
        <f t="shared" si="94"/>
        <v>3.4</v>
      </c>
      <c r="O404" s="58"/>
    </row>
    <row r="405" spans="1:15" s="34" customFormat="1" ht="18" customHeight="1">
      <c r="A405" s="41"/>
      <c r="B405" s="42" t="s">
        <v>152</v>
      </c>
      <c r="C405" s="99" t="s">
        <v>272</v>
      </c>
      <c r="D405" s="47">
        <v>9781786641441</v>
      </c>
      <c r="E405" s="47"/>
      <c r="F405" s="32" t="s">
        <v>1150</v>
      </c>
      <c r="G405" s="42" t="s">
        <v>243</v>
      </c>
      <c r="H405" s="48">
        <v>0</v>
      </c>
      <c r="I405" s="44">
        <v>7.99</v>
      </c>
      <c r="J405" s="45">
        <v>6.66</v>
      </c>
      <c r="K405" s="71">
        <v>48</v>
      </c>
      <c r="L405" s="49">
        <f t="shared" si="92"/>
        <v>0</v>
      </c>
      <c r="M405" s="46">
        <f t="shared" si="94"/>
        <v>3.4</v>
      </c>
      <c r="O405" s="58"/>
    </row>
    <row r="406" spans="1:15" s="34" customFormat="1" ht="18" customHeight="1">
      <c r="A406" s="41"/>
      <c r="B406" s="42" t="s">
        <v>152</v>
      </c>
      <c r="C406" s="99" t="s">
        <v>272</v>
      </c>
      <c r="D406" s="47">
        <v>9781786641434</v>
      </c>
      <c r="E406" s="47"/>
      <c r="F406" s="32" t="s">
        <v>1151</v>
      </c>
      <c r="G406" s="32" t="s">
        <v>807</v>
      </c>
      <c r="H406" s="48">
        <v>0</v>
      </c>
      <c r="I406" s="44">
        <v>7.99</v>
      </c>
      <c r="J406" s="45">
        <v>6.66</v>
      </c>
      <c r="K406" s="71">
        <v>48</v>
      </c>
      <c r="L406" s="49">
        <f t="shared" si="92"/>
        <v>0</v>
      </c>
      <c r="M406" s="46">
        <f t="shared" si="94"/>
        <v>3.4</v>
      </c>
      <c r="O406" s="58"/>
    </row>
    <row r="407" spans="1:15" s="34" customFormat="1" ht="18" customHeight="1">
      <c r="A407" s="41"/>
      <c r="B407" s="42" t="s">
        <v>152</v>
      </c>
      <c r="C407" s="99" t="s">
        <v>272</v>
      </c>
      <c r="D407" s="47">
        <v>9781786641427</v>
      </c>
      <c r="E407" s="47"/>
      <c r="F407" s="32" t="s">
        <v>1152</v>
      </c>
      <c r="G407" s="32" t="s">
        <v>808</v>
      </c>
      <c r="H407" s="48">
        <v>0</v>
      </c>
      <c r="I407" s="44">
        <v>7.99</v>
      </c>
      <c r="J407" s="45">
        <v>6.66</v>
      </c>
      <c r="K407" s="71">
        <v>48</v>
      </c>
      <c r="L407" s="49">
        <f t="shared" si="92"/>
        <v>0</v>
      </c>
      <c r="M407" s="46">
        <f t="shared" si="94"/>
        <v>3.4</v>
      </c>
      <c r="O407" s="58"/>
    </row>
    <row r="408" spans="1:15" s="34" customFormat="1" ht="18" customHeight="1">
      <c r="A408" s="41"/>
      <c r="B408" s="42" t="s">
        <v>152</v>
      </c>
      <c r="C408" s="99" t="s">
        <v>272</v>
      </c>
      <c r="D408" s="47">
        <v>9781786641410</v>
      </c>
      <c r="E408" s="47"/>
      <c r="F408" s="32" t="s">
        <v>1153</v>
      </c>
      <c r="G408" s="42" t="s">
        <v>148</v>
      </c>
      <c r="H408" s="48">
        <v>0</v>
      </c>
      <c r="I408" s="44">
        <v>7.99</v>
      </c>
      <c r="J408" s="45">
        <v>6.66</v>
      </c>
      <c r="K408" s="71">
        <v>48</v>
      </c>
      <c r="L408" s="49">
        <f t="shared" si="92"/>
        <v>0</v>
      </c>
      <c r="M408" s="46">
        <f t="shared" si="94"/>
        <v>3.4</v>
      </c>
      <c r="O408" s="58"/>
    </row>
    <row r="409" spans="1:15" s="34" customFormat="1" ht="18" customHeight="1">
      <c r="A409" s="41"/>
      <c r="B409" s="42" t="s">
        <v>152</v>
      </c>
      <c r="C409" s="99" t="s">
        <v>272</v>
      </c>
      <c r="D409" s="47">
        <v>9781786641304</v>
      </c>
      <c r="E409" s="47"/>
      <c r="F409" s="32" t="s">
        <v>1154</v>
      </c>
      <c r="G409" s="42" t="s">
        <v>128</v>
      </c>
      <c r="H409" s="48">
        <v>0</v>
      </c>
      <c r="I409" s="44">
        <v>7.99</v>
      </c>
      <c r="J409" s="45">
        <v>6.66</v>
      </c>
      <c r="K409" s="71">
        <v>48</v>
      </c>
      <c r="L409" s="49">
        <f t="shared" si="92"/>
        <v>0</v>
      </c>
      <c r="M409" s="46">
        <f t="shared" si="94"/>
        <v>3.4</v>
      </c>
      <c r="O409" s="58"/>
    </row>
    <row r="410" spans="1:15" s="34" customFormat="1" ht="18" customHeight="1">
      <c r="A410" s="41"/>
      <c r="B410" s="42" t="s">
        <v>152</v>
      </c>
      <c r="C410" s="99" t="s">
        <v>272</v>
      </c>
      <c r="D410" s="47">
        <v>9781786641298</v>
      </c>
      <c r="E410" s="47"/>
      <c r="F410" s="32" t="s">
        <v>1155</v>
      </c>
      <c r="G410" s="32" t="s">
        <v>809</v>
      </c>
      <c r="H410" s="48">
        <v>0</v>
      </c>
      <c r="I410" s="44">
        <v>7.99</v>
      </c>
      <c r="J410" s="45">
        <v>6.66</v>
      </c>
      <c r="K410" s="71">
        <v>48</v>
      </c>
      <c r="L410" s="49">
        <f t="shared" si="92"/>
        <v>0</v>
      </c>
      <c r="M410" s="46">
        <f t="shared" si="94"/>
        <v>3.4</v>
      </c>
      <c r="O410" s="58"/>
    </row>
    <row r="411" spans="1:15" s="34" customFormat="1" ht="18" customHeight="1">
      <c r="A411" s="41"/>
      <c r="B411" s="42" t="s">
        <v>152</v>
      </c>
      <c r="C411" s="99" t="s">
        <v>272</v>
      </c>
      <c r="D411" s="47">
        <v>9781786641281</v>
      </c>
      <c r="E411" s="47"/>
      <c r="F411" s="32" t="s">
        <v>1156</v>
      </c>
      <c r="G411" s="42" t="s">
        <v>258</v>
      </c>
      <c r="H411" s="48">
        <v>0</v>
      </c>
      <c r="I411" s="44">
        <v>7.99</v>
      </c>
      <c r="J411" s="45">
        <v>6.66</v>
      </c>
      <c r="K411" s="71">
        <v>48</v>
      </c>
      <c r="L411" s="49">
        <f t="shared" si="92"/>
        <v>0</v>
      </c>
      <c r="M411" s="46">
        <f t="shared" si="94"/>
        <v>3.4</v>
      </c>
      <c r="O411" s="58"/>
    </row>
    <row r="412" spans="1:15" s="34" customFormat="1" ht="18" customHeight="1">
      <c r="A412" s="41"/>
      <c r="B412" s="42" t="s">
        <v>152</v>
      </c>
      <c r="C412" s="99" t="s">
        <v>272</v>
      </c>
      <c r="D412" s="47">
        <v>9781786641274</v>
      </c>
      <c r="E412" s="47"/>
      <c r="F412" s="32" t="s">
        <v>1157</v>
      </c>
      <c r="G412" s="42" t="s">
        <v>185</v>
      </c>
      <c r="H412" s="48">
        <v>0</v>
      </c>
      <c r="I412" s="44">
        <v>7.99</v>
      </c>
      <c r="J412" s="45">
        <v>6.66</v>
      </c>
      <c r="K412" s="71">
        <v>48</v>
      </c>
      <c r="L412" s="49">
        <f t="shared" si="92"/>
        <v>0</v>
      </c>
      <c r="M412" s="46">
        <f t="shared" si="94"/>
        <v>3.4</v>
      </c>
      <c r="O412" s="58"/>
    </row>
    <row r="413" spans="1:15" s="34" customFormat="1" ht="18" customHeight="1">
      <c r="A413" s="41"/>
      <c r="B413" s="42" t="s">
        <v>152</v>
      </c>
      <c r="C413" s="99" t="s">
        <v>272</v>
      </c>
      <c r="D413" s="47">
        <v>9781786641205</v>
      </c>
      <c r="E413" s="47"/>
      <c r="F413" s="32" t="s">
        <v>1158</v>
      </c>
      <c r="G413" s="42" t="s">
        <v>216</v>
      </c>
      <c r="H413" s="48">
        <v>0</v>
      </c>
      <c r="I413" s="44">
        <v>7.99</v>
      </c>
      <c r="J413" s="45">
        <v>6.66</v>
      </c>
      <c r="K413" s="71">
        <v>48</v>
      </c>
      <c r="L413" s="49">
        <f t="shared" si="92"/>
        <v>0</v>
      </c>
      <c r="M413" s="46">
        <f t="shared" si="94"/>
        <v>3.4</v>
      </c>
      <c r="O413" s="58"/>
    </row>
    <row r="414" spans="1:15" s="34" customFormat="1" ht="18" customHeight="1">
      <c r="A414" s="41"/>
      <c r="B414" s="42" t="s">
        <v>152</v>
      </c>
      <c r="C414" s="99" t="s">
        <v>272</v>
      </c>
      <c r="D414" s="47">
        <v>9781786641199</v>
      </c>
      <c r="E414" s="47"/>
      <c r="F414" s="32" t="s">
        <v>1159</v>
      </c>
      <c r="G414" s="42" t="s">
        <v>244</v>
      </c>
      <c r="H414" s="48">
        <v>0</v>
      </c>
      <c r="I414" s="44">
        <v>7.99</v>
      </c>
      <c r="J414" s="45">
        <v>6.66</v>
      </c>
      <c r="K414" s="71">
        <v>48</v>
      </c>
      <c r="L414" s="49">
        <f t="shared" si="92"/>
        <v>0</v>
      </c>
      <c r="M414" s="46">
        <f t="shared" si="94"/>
        <v>3.4</v>
      </c>
    </row>
    <row r="415" spans="1:15" s="34" customFormat="1" ht="18" customHeight="1">
      <c r="A415" s="41"/>
      <c r="B415" s="42" t="s">
        <v>152</v>
      </c>
      <c r="C415" s="99" t="s">
        <v>272</v>
      </c>
      <c r="D415" s="47">
        <v>9781786641182</v>
      </c>
      <c r="E415" s="47"/>
      <c r="F415" s="32" t="s">
        <v>1160</v>
      </c>
      <c r="G415" s="32" t="s">
        <v>240</v>
      </c>
      <c r="H415" s="48">
        <v>0</v>
      </c>
      <c r="I415" s="44">
        <v>7.99</v>
      </c>
      <c r="J415" s="45">
        <v>6.66</v>
      </c>
      <c r="K415" s="71">
        <v>48</v>
      </c>
      <c r="L415" s="49">
        <f t="shared" si="92"/>
        <v>0</v>
      </c>
      <c r="M415" s="46">
        <f t="shared" si="94"/>
        <v>3.4</v>
      </c>
    </row>
    <row r="416" spans="1:15" s="34" customFormat="1" ht="18" customHeight="1">
      <c r="A416" s="41"/>
      <c r="B416" s="42" t="s">
        <v>152</v>
      </c>
      <c r="C416" s="99" t="s">
        <v>272</v>
      </c>
      <c r="D416" s="47">
        <v>9781786641175</v>
      </c>
      <c r="E416" s="47"/>
      <c r="F416" s="32" t="s">
        <v>1161</v>
      </c>
      <c r="G416" s="42" t="s">
        <v>215</v>
      </c>
      <c r="H416" s="48">
        <v>0</v>
      </c>
      <c r="I416" s="44">
        <v>7.99</v>
      </c>
      <c r="J416" s="45">
        <v>6.66</v>
      </c>
      <c r="K416" s="71">
        <v>48</v>
      </c>
      <c r="L416" s="49">
        <f t="shared" si="92"/>
        <v>0</v>
      </c>
      <c r="M416" s="46">
        <f t="shared" si="94"/>
        <v>3.4</v>
      </c>
    </row>
    <row r="417" spans="1:13" s="34" customFormat="1" ht="18" customHeight="1">
      <c r="A417" s="41"/>
      <c r="B417" s="42" t="s">
        <v>152</v>
      </c>
      <c r="C417" s="99" t="s">
        <v>272</v>
      </c>
      <c r="D417" s="47">
        <v>9781786641052</v>
      </c>
      <c r="E417" s="47"/>
      <c r="F417" s="32" t="s">
        <v>1162</v>
      </c>
      <c r="G417" s="42" t="s">
        <v>217</v>
      </c>
      <c r="H417" s="48">
        <v>0</v>
      </c>
      <c r="I417" s="44">
        <v>7.99</v>
      </c>
      <c r="J417" s="45">
        <v>6.66</v>
      </c>
      <c r="K417" s="71">
        <v>48</v>
      </c>
      <c r="L417" s="49">
        <f t="shared" si="92"/>
        <v>0</v>
      </c>
      <c r="M417" s="46">
        <f t="shared" si="94"/>
        <v>3.4</v>
      </c>
    </row>
    <row r="418" spans="1:13" s="34" customFormat="1" ht="18" customHeight="1">
      <c r="A418" s="41"/>
      <c r="B418" s="42" t="s">
        <v>152</v>
      </c>
      <c r="C418" s="99" t="s">
        <v>272</v>
      </c>
      <c r="D418" s="47">
        <v>9781786641045</v>
      </c>
      <c r="E418" s="47"/>
      <c r="F418" s="32" t="s">
        <v>1163</v>
      </c>
      <c r="G418" s="42" t="s">
        <v>273</v>
      </c>
      <c r="H418" s="48">
        <v>0</v>
      </c>
      <c r="I418" s="44">
        <v>7.99</v>
      </c>
      <c r="J418" s="45">
        <v>6.66</v>
      </c>
      <c r="K418" s="71">
        <v>48</v>
      </c>
      <c r="L418" s="49">
        <f t="shared" si="92"/>
        <v>0</v>
      </c>
      <c r="M418" s="46">
        <f t="shared" si="94"/>
        <v>3.4</v>
      </c>
    </row>
    <row r="419" spans="1:13" s="34" customFormat="1" ht="18" customHeight="1">
      <c r="A419" s="41"/>
      <c r="B419" s="42" t="s">
        <v>152</v>
      </c>
      <c r="C419" s="99" t="s">
        <v>272</v>
      </c>
      <c r="D419" s="47">
        <v>9781786641038</v>
      </c>
      <c r="E419" s="47"/>
      <c r="F419" s="32" t="s">
        <v>1164</v>
      </c>
      <c r="G419" s="32" t="s">
        <v>758</v>
      </c>
      <c r="H419" s="48">
        <v>0</v>
      </c>
      <c r="I419" s="44">
        <v>7.99</v>
      </c>
      <c r="J419" s="45">
        <v>6.66</v>
      </c>
      <c r="K419" s="71">
        <v>48</v>
      </c>
      <c r="L419" s="49">
        <f t="shared" si="92"/>
        <v>0</v>
      </c>
      <c r="M419" s="46">
        <f t="shared" si="94"/>
        <v>3.4</v>
      </c>
    </row>
    <row r="420" spans="1:13" s="34" customFormat="1" ht="18" customHeight="1">
      <c r="A420" s="41"/>
      <c r="B420" s="42" t="s">
        <v>152</v>
      </c>
      <c r="C420" s="99" t="s">
        <v>272</v>
      </c>
      <c r="D420" s="47">
        <v>9781786640697</v>
      </c>
      <c r="E420" s="47"/>
      <c r="F420" s="32" t="s">
        <v>1165</v>
      </c>
      <c r="G420" s="32" t="s">
        <v>566</v>
      </c>
      <c r="H420" s="48">
        <v>0</v>
      </c>
      <c r="I420" s="44">
        <v>7.99</v>
      </c>
      <c r="J420" s="45">
        <v>6.66</v>
      </c>
      <c r="K420" s="71">
        <v>48</v>
      </c>
      <c r="L420" s="49">
        <f t="shared" ref="L420" si="95">H420*M420</f>
        <v>0</v>
      </c>
      <c r="M420" s="46">
        <f t="shared" ref="M420" si="96">J420-(J420*$H$27)</f>
        <v>3.4</v>
      </c>
    </row>
    <row r="421" spans="1:13" s="34" customFormat="1" ht="18" customHeight="1">
      <c r="A421" s="41"/>
      <c r="B421" s="42" t="s">
        <v>152</v>
      </c>
      <c r="C421" s="99" t="s">
        <v>272</v>
      </c>
      <c r="D421" s="47">
        <v>9781786640680</v>
      </c>
      <c r="E421" s="47"/>
      <c r="F421" s="32" t="s">
        <v>1166</v>
      </c>
      <c r="G421" s="32" t="s">
        <v>810</v>
      </c>
      <c r="H421" s="48">
        <v>0</v>
      </c>
      <c r="I421" s="44">
        <v>7.99</v>
      </c>
      <c r="J421" s="45">
        <v>6.66</v>
      </c>
      <c r="K421" s="71">
        <v>48</v>
      </c>
      <c r="L421" s="49">
        <f t="shared" ref="L421" si="97">H421*M421</f>
        <v>0</v>
      </c>
      <c r="M421" s="46">
        <f t="shared" ref="M421" si="98">J421-(J421*$H$27)</f>
        <v>3.4</v>
      </c>
    </row>
    <row r="422" spans="1:13" s="34" customFormat="1" ht="18" customHeight="1">
      <c r="A422" s="41"/>
      <c r="B422" s="42" t="s">
        <v>152</v>
      </c>
      <c r="C422" s="99" t="s">
        <v>272</v>
      </c>
      <c r="D422" s="47">
        <v>9781786640673</v>
      </c>
      <c r="E422" s="47"/>
      <c r="F422" s="32" t="s">
        <v>1167</v>
      </c>
      <c r="G422" s="32" t="s">
        <v>252</v>
      </c>
      <c r="H422" s="48">
        <v>0</v>
      </c>
      <c r="I422" s="44">
        <v>7.99</v>
      </c>
      <c r="J422" s="45">
        <v>6.66</v>
      </c>
      <c r="K422" s="71">
        <v>48</v>
      </c>
      <c r="L422" s="49">
        <f t="shared" ref="L422" si="99">H422*M422</f>
        <v>0</v>
      </c>
      <c r="M422" s="46">
        <f t="shared" ref="M422" si="100">J422-(J422*$H$27)</f>
        <v>3.4</v>
      </c>
    </row>
    <row r="423" spans="1:13" s="34" customFormat="1" ht="18" customHeight="1">
      <c r="A423" s="41"/>
      <c r="B423" s="42" t="s">
        <v>152</v>
      </c>
      <c r="C423" s="99" t="s">
        <v>272</v>
      </c>
      <c r="D423" s="47">
        <v>9781786640659</v>
      </c>
      <c r="E423" s="47"/>
      <c r="F423" s="32" t="s">
        <v>1168</v>
      </c>
      <c r="G423" s="42" t="s">
        <v>249</v>
      </c>
      <c r="H423" s="48">
        <v>0</v>
      </c>
      <c r="I423" s="44">
        <v>7.99</v>
      </c>
      <c r="J423" s="45">
        <v>6.66</v>
      </c>
      <c r="K423" s="71">
        <v>48</v>
      </c>
      <c r="L423" s="49">
        <f t="shared" si="92"/>
        <v>0</v>
      </c>
      <c r="M423" s="46">
        <f t="shared" si="94"/>
        <v>3.4</v>
      </c>
    </row>
    <row r="424" spans="1:13" s="34" customFormat="1" ht="18" customHeight="1">
      <c r="A424" s="41"/>
      <c r="B424" s="42" t="s">
        <v>152</v>
      </c>
      <c r="C424" s="99" t="s">
        <v>272</v>
      </c>
      <c r="D424" s="47">
        <v>9781786640635</v>
      </c>
      <c r="E424" s="47"/>
      <c r="F424" s="32" t="s">
        <v>1169</v>
      </c>
      <c r="G424" s="32" t="s">
        <v>797</v>
      </c>
      <c r="H424" s="48">
        <v>0</v>
      </c>
      <c r="I424" s="44">
        <v>7.99</v>
      </c>
      <c r="J424" s="45">
        <v>6.66</v>
      </c>
      <c r="K424" s="71">
        <v>48</v>
      </c>
      <c r="L424" s="49">
        <f t="shared" si="92"/>
        <v>0</v>
      </c>
      <c r="M424" s="46">
        <f t="shared" si="94"/>
        <v>3.4</v>
      </c>
    </row>
    <row r="425" spans="1:13" s="34" customFormat="1" ht="18" customHeight="1">
      <c r="A425" s="41"/>
      <c r="B425" s="42" t="s">
        <v>152</v>
      </c>
      <c r="C425" s="99" t="s">
        <v>272</v>
      </c>
      <c r="D425" s="47">
        <v>9781786640628</v>
      </c>
      <c r="E425" s="47"/>
      <c r="F425" s="32" t="s">
        <v>1170</v>
      </c>
      <c r="G425" s="42" t="s">
        <v>161</v>
      </c>
      <c r="H425" s="48">
        <v>0</v>
      </c>
      <c r="I425" s="44">
        <v>7.99</v>
      </c>
      <c r="J425" s="45">
        <v>6.66</v>
      </c>
      <c r="K425" s="71">
        <v>48</v>
      </c>
      <c r="L425" s="49">
        <f t="shared" si="92"/>
        <v>0</v>
      </c>
      <c r="M425" s="46">
        <f t="shared" si="94"/>
        <v>3.4</v>
      </c>
    </row>
    <row r="426" spans="1:13" s="34" customFormat="1" ht="18" customHeight="1">
      <c r="A426" s="41"/>
      <c r="B426" s="42" t="s">
        <v>152</v>
      </c>
      <c r="C426" s="99" t="s">
        <v>272</v>
      </c>
      <c r="D426" s="47">
        <v>9781786640277</v>
      </c>
      <c r="E426" s="47"/>
      <c r="F426" s="32" t="s">
        <v>1171</v>
      </c>
      <c r="G426" s="32" t="s">
        <v>791</v>
      </c>
      <c r="H426" s="48">
        <v>0</v>
      </c>
      <c r="I426" s="44">
        <v>7.99</v>
      </c>
      <c r="J426" s="45">
        <v>6.66</v>
      </c>
      <c r="K426" s="71">
        <v>48</v>
      </c>
      <c r="L426" s="49">
        <f t="shared" ref="L426:L442" si="101">H426*M426</f>
        <v>0</v>
      </c>
      <c r="M426" s="46">
        <f t="shared" ref="M426:M442" si="102">J426-(J426*$H$27)</f>
        <v>3.4</v>
      </c>
    </row>
    <row r="427" spans="1:13" s="34" customFormat="1" ht="18" customHeight="1">
      <c r="A427" s="41"/>
      <c r="B427" s="42" t="s">
        <v>152</v>
      </c>
      <c r="C427" s="99" t="s">
        <v>272</v>
      </c>
      <c r="D427" s="47">
        <v>9781786640260</v>
      </c>
      <c r="E427" s="47"/>
      <c r="F427" s="32" t="s">
        <v>1172</v>
      </c>
      <c r="G427" s="42" t="s">
        <v>226</v>
      </c>
      <c r="H427" s="48">
        <v>0</v>
      </c>
      <c r="I427" s="44">
        <v>7.99</v>
      </c>
      <c r="J427" s="45">
        <v>6.66</v>
      </c>
      <c r="K427" s="71">
        <v>48</v>
      </c>
      <c r="L427" s="49">
        <f t="shared" si="101"/>
        <v>0</v>
      </c>
      <c r="M427" s="46">
        <f t="shared" si="102"/>
        <v>3.4</v>
      </c>
    </row>
    <row r="428" spans="1:13" s="34" customFormat="1" ht="18" customHeight="1">
      <c r="A428" s="41"/>
      <c r="B428" s="42" t="s">
        <v>152</v>
      </c>
      <c r="C428" s="99" t="s">
        <v>272</v>
      </c>
      <c r="D428" s="47">
        <v>9781786640253</v>
      </c>
      <c r="E428" s="47"/>
      <c r="F428" s="32" t="s">
        <v>1173</v>
      </c>
      <c r="G428" s="42" t="s">
        <v>242</v>
      </c>
      <c r="H428" s="48">
        <v>0</v>
      </c>
      <c r="I428" s="44">
        <v>7.99</v>
      </c>
      <c r="J428" s="45">
        <v>6.66</v>
      </c>
      <c r="K428" s="71">
        <v>48</v>
      </c>
      <c r="L428" s="49">
        <f t="shared" si="101"/>
        <v>0</v>
      </c>
      <c r="M428" s="46">
        <f t="shared" si="102"/>
        <v>3.4</v>
      </c>
    </row>
    <row r="429" spans="1:13" s="34" customFormat="1" ht="18" customHeight="1">
      <c r="A429" s="41"/>
      <c r="B429" s="42" t="s">
        <v>152</v>
      </c>
      <c r="C429" s="99" t="s">
        <v>272</v>
      </c>
      <c r="D429" s="47">
        <v>9781786640246</v>
      </c>
      <c r="E429" s="47"/>
      <c r="F429" s="32" t="s">
        <v>1174</v>
      </c>
      <c r="G429" s="32" t="s">
        <v>811</v>
      </c>
      <c r="H429" s="48">
        <v>0</v>
      </c>
      <c r="I429" s="44">
        <v>7.99</v>
      </c>
      <c r="J429" s="45">
        <v>6.66</v>
      </c>
      <c r="K429" s="71">
        <v>48</v>
      </c>
      <c r="L429" s="49">
        <f t="shared" si="101"/>
        <v>0</v>
      </c>
      <c r="M429" s="46">
        <f t="shared" si="102"/>
        <v>3.4</v>
      </c>
    </row>
    <row r="430" spans="1:13" s="34" customFormat="1" ht="18" customHeight="1">
      <c r="A430" s="41"/>
      <c r="B430" s="42" t="s">
        <v>152</v>
      </c>
      <c r="C430" s="99" t="s">
        <v>272</v>
      </c>
      <c r="D430" s="47">
        <v>9781786640239</v>
      </c>
      <c r="E430" s="47"/>
      <c r="F430" s="32" t="s">
        <v>1175</v>
      </c>
      <c r="G430" s="32" t="s">
        <v>548</v>
      </c>
      <c r="H430" s="48">
        <v>0</v>
      </c>
      <c r="I430" s="44">
        <v>7.99</v>
      </c>
      <c r="J430" s="45">
        <v>6.66</v>
      </c>
      <c r="K430" s="71">
        <v>48</v>
      </c>
      <c r="L430" s="49">
        <f t="shared" si="101"/>
        <v>0</v>
      </c>
      <c r="M430" s="46">
        <f t="shared" si="102"/>
        <v>3.4</v>
      </c>
    </row>
    <row r="431" spans="1:13" s="34" customFormat="1" ht="18" customHeight="1">
      <c r="A431" s="41"/>
      <c r="B431" s="42" t="s">
        <v>152</v>
      </c>
      <c r="C431" s="99" t="s">
        <v>272</v>
      </c>
      <c r="D431" s="47">
        <v>9781786640222</v>
      </c>
      <c r="E431" s="47"/>
      <c r="F431" s="32" t="s">
        <v>1176</v>
      </c>
      <c r="G431" s="42" t="s">
        <v>282</v>
      </c>
      <c r="H431" s="48">
        <v>0</v>
      </c>
      <c r="I431" s="44">
        <v>7.99</v>
      </c>
      <c r="J431" s="45">
        <v>6.66</v>
      </c>
      <c r="K431" s="71">
        <v>48</v>
      </c>
      <c r="L431" s="49">
        <f t="shared" si="101"/>
        <v>0</v>
      </c>
      <c r="M431" s="46">
        <f t="shared" si="102"/>
        <v>3.4</v>
      </c>
    </row>
    <row r="432" spans="1:13" s="34" customFormat="1" ht="18" customHeight="1">
      <c r="A432" s="41"/>
      <c r="B432" s="42" t="s">
        <v>152</v>
      </c>
      <c r="C432" s="99" t="s">
        <v>272</v>
      </c>
      <c r="D432" s="47">
        <v>9781786640215</v>
      </c>
      <c r="E432" s="47"/>
      <c r="F432" s="32" t="s">
        <v>1177</v>
      </c>
      <c r="G432" s="42" t="s">
        <v>260</v>
      </c>
      <c r="H432" s="48">
        <v>0</v>
      </c>
      <c r="I432" s="44">
        <v>7.99</v>
      </c>
      <c r="J432" s="45">
        <v>6.66</v>
      </c>
      <c r="K432" s="71">
        <v>48</v>
      </c>
      <c r="L432" s="49">
        <f t="shared" si="101"/>
        <v>0</v>
      </c>
      <c r="M432" s="46">
        <f t="shared" si="102"/>
        <v>3.4</v>
      </c>
    </row>
    <row r="433" spans="1:13" s="34" customFormat="1" ht="18" customHeight="1">
      <c r="A433" s="41"/>
      <c r="B433" s="42" t="s">
        <v>152</v>
      </c>
      <c r="C433" s="99" t="s">
        <v>272</v>
      </c>
      <c r="D433" s="47">
        <v>9781783616879</v>
      </c>
      <c r="E433" s="47"/>
      <c r="F433" s="32" t="s">
        <v>1178</v>
      </c>
      <c r="G433" s="32" t="s">
        <v>812</v>
      </c>
      <c r="H433" s="48">
        <v>0</v>
      </c>
      <c r="I433" s="44">
        <v>7.99</v>
      </c>
      <c r="J433" s="45">
        <v>6.66</v>
      </c>
      <c r="K433" s="71">
        <v>48</v>
      </c>
      <c r="L433" s="49">
        <f t="shared" si="101"/>
        <v>0</v>
      </c>
      <c r="M433" s="46">
        <f t="shared" si="102"/>
        <v>3.4</v>
      </c>
    </row>
    <row r="434" spans="1:13" s="34" customFormat="1" ht="18" customHeight="1">
      <c r="A434" s="41"/>
      <c r="B434" s="42" t="s">
        <v>152</v>
      </c>
      <c r="C434" s="99" t="s">
        <v>272</v>
      </c>
      <c r="D434" s="47">
        <v>9781783616862</v>
      </c>
      <c r="E434" s="47"/>
      <c r="F434" s="32" t="s">
        <v>1179</v>
      </c>
      <c r="G434" s="42" t="s">
        <v>283</v>
      </c>
      <c r="H434" s="48">
        <v>0</v>
      </c>
      <c r="I434" s="44">
        <v>7.99</v>
      </c>
      <c r="J434" s="45">
        <v>6.66</v>
      </c>
      <c r="K434" s="71">
        <v>48</v>
      </c>
      <c r="L434" s="49">
        <f t="shared" si="101"/>
        <v>0</v>
      </c>
      <c r="M434" s="46">
        <f t="shared" si="102"/>
        <v>3.4</v>
      </c>
    </row>
    <row r="435" spans="1:13" s="34" customFormat="1" ht="18" customHeight="1">
      <c r="A435" s="41"/>
      <c r="B435" s="42" t="s">
        <v>152</v>
      </c>
      <c r="C435" s="99" t="s">
        <v>272</v>
      </c>
      <c r="D435" s="47">
        <v>9781783616831</v>
      </c>
      <c r="E435" s="47"/>
      <c r="F435" s="32" t="s">
        <v>1180</v>
      </c>
      <c r="G435" s="32" t="s">
        <v>813</v>
      </c>
      <c r="H435" s="48">
        <v>0</v>
      </c>
      <c r="I435" s="44">
        <v>7.99</v>
      </c>
      <c r="J435" s="45">
        <v>6.66</v>
      </c>
      <c r="K435" s="71">
        <v>48</v>
      </c>
      <c r="L435" s="49">
        <f t="shared" si="101"/>
        <v>0</v>
      </c>
      <c r="M435" s="46">
        <f t="shared" si="102"/>
        <v>3.4</v>
      </c>
    </row>
    <row r="436" spans="1:13" s="34" customFormat="1" ht="18" customHeight="1">
      <c r="A436" s="41"/>
      <c r="B436" s="42" t="s">
        <v>152</v>
      </c>
      <c r="C436" s="99" t="s">
        <v>272</v>
      </c>
      <c r="D436" s="47">
        <v>9781783616824</v>
      </c>
      <c r="E436" s="47"/>
      <c r="F436" s="32" t="s">
        <v>1181</v>
      </c>
      <c r="G436" s="32" t="s">
        <v>567</v>
      </c>
      <c r="H436" s="48">
        <v>0</v>
      </c>
      <c r="I436" s="44">
        <v>7.99</v>
      </c>
      <c r="J436" s="45">
        <v>6.66</v>
      </c>
      <c r="K436" s="71">
        <v>48</v>
      </c>
      <c r="L436" s="49">
        <f t="shared" ref="L436" si="103">H436*M436</f>
        <v>0</v>
      </c>
      <c r="M436" s="46">
        <f t="shared" ref="M436" si="104">J436-(J436*$H$27)</f>
        <v>3.4</v>
      </c>
    </row>
    <row r="437" spans="1:13" s="34" customFormat="1" ht="18" customHeight="1">
      <c r="A437" s="41"/>
      <c r="B437" s="42" t="s">
        <v>152</v>
      </c>
      <c r="C437" s="99" t="s">
        <v>272</v>
      </c>
      <c r="D437" s="47">
        <v>9781783616817</v>
      </c>
      <c r="E437" s="47"/>
      <c r="F437" s="32" t="s">
        <v>1182</v>
      </c>
      <c r="G437" s="32" t="s">
        <v>814</v>
      </c>
      <c r="H437" s="48">
        <v>0</v>
      </c>
      <c r="I437" s="44">
        <v>7.99</v>
      </c>
      <c r="J437" s="45">
        <v>6.66</v>
      </c>
      <c r="K437" s="71">
        <v>48</v>
      </c>
      <c r="L437" s="49">
        <f t="shared" si="101"/>
        <v>0</v>
      </c>
      <c r="M437" s="46">
        <f t="shared" si="102"/>
        <v>3.4</v>
      </c>
    </row>
    <row r="438" spans="1:13" s="34" customFormat="1" ht="18" customHeight="1">
      <c r="A438" s="41"/>
      <c r="B438" s="42" t="s">
        <v>152</v>
      </c>
      <c r="C438" s="99" t="s">
        <v>272</v>
      </c>
      <c r="D438" s="47">
        <v>9781783616800</v>
      </c>
      <c r="E438" s="47"/>
      <c r="F438" s="32" t="s">
        <v>1183</v>
      </c>
      <c r="G438" s="42" t="s">
        <v>173</v>
      </c>
      <c r="H438" s="48">
        <v>0</v>
      </c>
      <c r="I438" s="44">
        <v>7.99</v>
      </c>
      <c r="J438" s="45">
        <v>6.66</v>
      </c>
      <c r="K438" s="71">
        <v>48</v>
      </c>
      <c r="L438" s="49">
        <f t="shared" si="101"/>
        <v>0</v>
      </c>
      <c r="M438" s="46">
        <f t="shared" si="102"/>
        <v>3.4</v>
      </c>
    </row>
    <row r="439" spans="1:13" s="34" customFormat="1" ht="18" customHeight="1">
      <c r="A439" s="41"/>
      <c r="B439" s="42" t="s">
        <v>152</v>
      </c>
      <c r="C439" s="99" t="s">
        <v>272</v>
      </c>
      <c r="D439" s="47">
        <v>9781783616794</v>
      </c>
      <c r="E439" s="47"/>
      <c r="F439" s="32" t="s">
        <v>1184</v>
      </c>
      <c r="G439" s="32" t="s">
        <v>815</v>
      </c>
      <c r="H439" s="48">
        <v>0</v>
      </c>
      <c r="I439" s="44">
        <v>7.99</v>
      </c>
      <c r="J439" s="45">
        <v>6.66</v>
      </c>
      <c r="K439" s="71">
        <v>48</v>
      </c>
      <c r="L439" s="49">
        <f t="shared" si="101"/>
        <v>0</v>
      </c>
      <c r="M439" s="46">
        <f t="shared" si="102"/>
        <v>3.4</v>
      </c>
    </row>
    <row r="440" spans="1:13" s="34" customFormat="1" ht="18" customHeight="1">
      <c r="A440" s="41"/>
      <c r="B440" s="42" t="s">
        <v>152</v>
      </c>
      <c r="C440" s="99" t="s">
        <v>272</v>
      </c>
      <c r="D440" s="47">
        <v>9781783616787</v>
      </c>
      <c r="E440" s="47"/>
      <c r="F440" s="32" t="s">
        <v>1185</v>
      </c>
      <c r="G440" s="32" t="s">
        <v>472</v>
      </c>
      <c r="H440" s="48">
        <v>0</v>
      </c>
      <c r="I440" s="44">
        <v>7.99</v>
      </c>
      <c r="J440" s="45">
        <v>6.66</v>
      </c>
      <c r="K440" s="71">
        <v>48</v>
      </c>
      <c r="L440" s="49">
        <f t="shared" si="101"/>
        <v>0</v>
      </c>
      <c r="M440" s="46">
        <f t="shared" si="102"/>
        <v>3.4</v>
      </c>
    </row>
    <row r="441" spans="1:13" s="34" customFormat="1" ht="18" customHeight="1">
      <c r="A441" s="41"/>
      <c r="B441" s="42" t="s">
        <v>152</v>
      </c>
      <c r="C441" s="99" t="s">
        <v>272</v>
      </c>
      <c r="D441" s="47">
        <v>9781783616770</v>
      </c>
      <c r="E441" s="47"/>
      <c r="F441" s="32" t="s">
        <v>1186</v>
      </c>
      <c r="G441" s="42" t="s">
        <v>175</v>
      </c>
      <c r="H441" s="48">
        <v>0</v>
      </c>
      <c r="I441" s="44">
        <v>7.99</v>
      </c>
      <c r="J441" s="45">
        <v>6.66</v>
      </c>
      <c r="K441" s="71">
        <v>48</v>
      </c>
      <c r="L441" s="49">
        <f t="shared" si="101"/>
        <v>0</v>
      </c>
      <c r="M441" s="46">
        <f t="shared" si="102"/>
        <v>3.4</v>
      </c>
    </row>
    <row r="442" spans="1:13" s="34" customFormat="1" ht="18" customHeight="1">
      <c r="A442" s="41"/>
      <c r="B442" s="42" t="s">
        <v>152</v>
      </c>
      <c r="C442" s="99" t="s">
        <v>272</v>
      </c>
      <c r="D442" s="47">
        <v>9781783616763</v>
      </c>
      <c r="E442" s="47"/>
      <c r="F442" s="32" t="s">
        <v>1187</v>
      </c>
      <c r="G442" s="32" t="s">
        <v>801</v>
      </c>
      <c r="H442" s="48">
        <v>0</v>
      </c>
      <c r="I442" s="44">
        <v>7.99</v>
      </c>
      <c r="J442" s="45">
        <v>6.66</v>
      </c>
      <c r="K442" s="71">
        <v>48</v>
      </c>
      <c r="L442" s="49">
        <f t="shared" si="101"/>
        <v>0</v>
      </c>
      <c r="M442" s="46">
        <f t="shared" si="102"/>
        <v>3.4</v>
      </c>
    </row>
    <row r="443" spans="1:13" s="34" customFormat="1" ht="16.2" customHeight="1">
      <c r="A443" s="41"/>
      <c r="B443" s="42"/>
      <c r="C443" s="99"/>
      <c r="D443" s="47"/>
      <c r="E443" s="47"/>
      <c r="F443" s="42"/>
      <c r="G443" s="42"/>
      <c r="H443" s="44"/>
      <c r="I443" s="44"/>
      <c r="J443" s="45"/>
      <c r="K443" s="71"/>
      <c r="L443" s="51"/>
      <c r="M443" s="46"/>
    </row>
    <row r="444" spans="1:13" s="34" customFormat="1" ht="15.6">
      <c r="A444" s="41"/>
      <c r="B444" s="62" t="s">
        <v>157</v>
      </c>
      <c r="C444" s="96" t="s">
        <v>154</v>
      </c>
      <c r="D444" s="63" t="s">
        <v>33</v>
      </c>
      <c r="E444" s="63"/>
      <c r="F444" s="62" t="s">
        <v>155</v>
      </c>
      <c r="G444" s="62" t="s">
        <v>190</v>
      </c>
      <c r="H444" s="64" t="s">
        <v>158</v>
      </c>
      <c r="I444" s="65" t="s">
        <v>156</v>
      </c>
      <c r="J444" s="66" t="s">
        <v>34</v>
      </c>
      <c r="K444" s="73" t="s">
        <v>191</v>
      </c>
      <c r="L444" s="67" t="s">
        <v>159</v>
      </c>
      <c r="M444" s="67" t="s">
        <v>6</v>
      </c>
    </row>
    <row r="445" spans="1:13" s="34" customFormat="1" ht="18" customHeight="1">
      <c r="A445" s="41"/>
      <c r="B445" s="32" t="s">
        <v>153</v>
      </c>
      <c r="C445" s="98" t="s">
        <v>1312</v>
      </c>
      <c r="D445" s="43">
        <v>9781787558434</v>
      </c>
      <c r="E445" s="43"/>
      <c r="F445" s="58" t="s">
        <v>1188</v>
      </c>
      <c r="G445" s="32" t="s">
        <v>825</v>
      </c>
      <c r="H445" s="59">
        <v>0</v>
      </c>
      <c r="I445" s="60">
        <v>12.99</v>
      </c>
      <c r="J445" s="61">
        <v>10.83</v>
      </c>
      <c r="K445" s="71">
        <v>16</v>
      </c>
      <c r="L445" s="49">
        <f t="shared" ref="L445:L448" si="105">H445*M445</f>
        <v>0</v>
      </c>
      <c r="M445" s="46">
        <f t="shared" ref="M445:M448" si="106">J445-(J445*$H$27)</f>
        <v>5.52</v>
      </c>
    </row>
    <row r="446" spans="1:13" s="34" customFormat="1" ht="18" customHeight="1">
      <c r="A446" s="41"/>
      <c r="B446" s="32" t="s">
        <v>153</v>
      </c>
      <c r="C446" s="98" t="s">
        <v>1312</v>
      </c>
      <c r="D446" s="43">
        <v>9781787558441</v>
      </c>
      <c r="E446" s="43"/>
      <c r="F446" s="58" t="s">
        <v>1189</v>
      </c>
      <c r="G446" s="32" t="s">
        <v>391</v>
      </c>
      <c r="H446" s="59">
        <v>0</v>
      </c>
      <c r="I446" s="60">
        <v>12.99</v>
      </c>
      <c r="J446" s="61">
        <v>10.83</v>
      </c>
      <c r="K446" s="71">
        <v>16</v>
      </c>
      <c r="L446" s="49">
        <f t="shared" si="105"/>
        <v>0</v>
      </c>
      <c r="M446" s="46">
        <f t="shared" si="106"/>
        <v>5.52</v>
      </c>
    </row>
    <row r="447" spans="1:13" s="34" customFormat="1" ht="18" customHeight="1">
      <c r="A447" s="41"/>
      <c r="B447" s="32" t="s">
        <v>153</v>
      </c>
      <c r="C447" s="98">
        <v>44317</v>
      </c>
      <c r="D447" s="43">
        <v>9781787558458</v>
      </c>
      <c r="E447" s="43"/>
      <c r="F447" s="58" t="s">
        <v>1190</v>
      </c>
      <c r="G447" s="32" t="s">
        <v>564</v>
      </c>
      <c r="H447" s="59">
        <v>0</v>
      </c>
      <c r="I447" s="60">
        <v>12.99</v>
      </c>
      <c r="J447" s="61">
        <v>10.83</v>
      </c>
      <c r="K447" s="71">
        <v>16</v>
      </c>
      <c r="L447" s="49">
        <f t="shared" si="105"/>
        <v>0</v>
      </c>
      <c r="M447" s="46">
        <f t="shared" si="106"/>
        <v>5.52</v>
      </c>
    </row>
    <row r="448" spans="1:13" s="34" customFormat="1" ht="18" customHeight="1">
      <c r="A448" s="41"/>
      <c r="B448" s="32" t="s">
        <v>153</v>
      </c>
      <c r="C448" s="98">
        <v>44317</v>
      </c>
      <c r="D448" s="43">
        <v>9781787558465</v>
      </c>
      <c r="E448" s="43"/>
      <c r="F448" s="58" t="s">
        <v>1191</v>
      </c>
      <c r="G448" s="32" t="s">
        <v>417</v>
      </c>
      <c r="H448" s="59">
        <v>0</v>
      </c>
      <c r="I448" s="60">
        <v>12.99</v>
      </c>
      <c r="J448" s="61">
        <v>10.83</v>
      </c>
      <c r="K448" s="71">
        <v>16</v>
      </c>
      <c r="L448" s="49">
        <f t="shared" si="105"/>
        <v>0</v>
      </c>
      <c r="M448" s="46">
        <f t="shared" si="106"/>
        <v>5.52</v>
      </c>
    </row>
    <row r="449" spans="1:13" s="34" customFormat="1" ht="18" customHeight="1">
      <c r="A449" s="41"/>
      <c r="B449" s="32" t="s">
        <v>153</v>
      </c>
      <c r="C449" s="99" t="s">
        <v>272</v>
      </c>
      <c r="D449" s="43">
        <v>9781787558427</v>
      </c>
      <c r="E449" s="43"/>
      <c r="F449" s="58" t="s">
        <v>1192</v>
      </c>
      <c r="G449" s="32" t="s">
        <v>86</v>
      </c>
      <c r="H449" s="59">
        <v>0</v>
      </c>
      <c r="I449" s="60">
        <v>12.99</v>
      </c>
      <c r="J449" s="61">
        <v>10.83</v>
      </c>
      <c r="K449" s="71">
        <v>16</v>
      </c>
      <c r="L449" s="49">
        <f>H449*M449</f>
        <v>0</v>
      </c>
      <c r="M449" s="46">
        <f>J449-(J449*$H$27)</f>
        <v>5.52</v>
      </c>
    </row>
    <row r="450" spans="1:13" s="34" customFormat="1" ht="18" customHeight="1">
      <c r="A450" s="41"/>
      <c r="B450" s="32" t="s">
        <v>153</v>
      </c>
      <c r="C450" s="99" t="s">
        <v>272</v>
      </c>
      <c r="D450" s="43">
        <v>9781787558410</v>
      </c>
      <c r="E450" s="43"/>
      <c r="F450" s="58" t="s">
        <v>1193</v>
      </c>
      <c r="G450" s="32" t="s">
        <v>373</v>
      </c>
      <c r="H450" s="59">
        <v>0</v>
      </c>
      <c r="I450" s="60">
        <v>12.99</v>
      </c>
      <c r="J450" s="61">
        <v>10.83</v>
      </c>
      <c r="K450" s="71">
        <v>16</v>
      </c>
      <c r="L450" s="49">
        <f>H450*M450</f>
        <v>0</v>
      </c>
      <c r="M450" s="46">
        <f>J450-(J450*$H$27)</f>
        <v>5.52</v>
      </c>
    </row>
    <row r="451" spans="1:13" s="34" customFormat="1" ht="18" customHeight="1">
      <c r="A451" s="41"/>
      <c r="B451" s="32" t="s">
        <v>153</v>
      </c>
      <c r="C451" s="99" t="s">
        <v>272</v>
      </c>
      <c r="D451" s="43">
        <v>9781787558403</v>
      </c>
      <c r="E451" s="43"/>
      <c r="F451" s="58" t="s">
        <v>1194</v>
      </c>
      <c r="G451" s="32" t="s">
        <v>824</v>
      </c>
      <c r="H451" s="59">
        <v>0</v>
      </c>
      <c r="I451" s="60">
        <v>12.99</v>
      </c>
      <c r="J451" s="61">
        <v>10.83</v>
      </c>
      <c r="K451" s="71">
        <v>16</v>
      </c>
      <c r="L451" s="49">
        <f>H451*M451</f>
        <v>0</v>
      </c>
      <c r="M451" s="46">
        <f>J451-(J451*$H$27)</f>
        <v>5.52</v>
      </c>
    </row>
    <row r="452" spans="1:13" s="34" customFormat="1" ht="18" customHeight="1">
      <c r="A452" s="41"/>
      <c r="B452" s="32" t="s">
        <v>153</v>
      </c>
      <c r="C452" s="99" t="s">
        <v>272</v>
      </c>
      <c r="D452" s="43">
        <v>9781787558397</v>
      </c>
      <c r="E452" s="43"/>
      <c r="F452" s="58" t="s">
        <v>1195</v>
      </c>
      <c r="G452" s="32" t="s">
        <v>476</v>
      </c>
      <c r="H452" s="59">
        <v>0</v>
      </c>
      <c r="I452" s="60">
        <v>12.99</v>
      </c>
      <c r="J452" s="61">
        <v>10.83</v>
      </c>
      <c r="K452" s="71">
        <v>16</v>
      </c>
      <c r="L452" s="49">
        <f t="shared" ref="L452" si="107">H452*M452</f>
        <v>0</v>
      </c>
      <c r="M452" s="46">
        <f t="shared" ref="M452" si="108">J452-(J452*$H$27)</f>
        <v>5.52</v>
      </c>
    </row>
    <row r="453" spans="1:13" s="34" customFormat="1" ht="18" customHeight="1">
      <c r="A453" s="41"/>
      <c r="B453" s="32" t="s">
        <v>153</v>
      </c>
      <c r="C453" s="99" t="s">
        <v>272</v>
      </c>
      <c r="D453" s="43">
        <v>9781787555983</v>
      </c>
      <c r="E453" s="43"/>
      <c r="F453" s="58" t="s">
        <v>1196</v>
      </c>
      <c r="G453" s="32" t="s">
        <v>77</v>
      </c>
      <c r="H453" s="59">
        <v>0</v>
      </c>
      <c r="I453" s="60">
        <v>12.99</v>
      </c>
      <c r="J453" s="61">
        <v>10.83</v>
      </c>
      <c r="K453" s="71">
        <v>16</v>
      </c>
      <c r="L453" s="49">
        <f>H453*M453</f>
        <v>0</v>
      </c>
      <c r="M453" s="46">
        <f>J453-(J453*$H$27)</f>
        <v>5.52</v>
      </c>
    </row>
    <row r="454" spans="1:13" s="34" customFormat="1" ht="18" customHeight="1">
      <c r="A454" s="41"/>
      <c r="B454" s="32" t="s">
        <v>153</v>
      </c>
      <c r="C454" s="99" t="s">
        <v>272</v>
      </c>
      <c r="D454" s="43">
        <v>9781787555976</v>
      </c>
      <c r="E454" s="43"/>
      <c r="F454" s="58" t="s">
        <v>1197</v>
      </c>
      <c r="G454" s="32" t="s">
        <v>301</v>
      </c>
      <c r="H454" s="59">
        <v>0</v>
      </c>
      <c r="I454" s="60">
        <v>12.99</v>
      </c>
      <c r="J454" s="61">
        <v>10.83</v>
      </c>
      <c r="K454" s="71">
        <v>16</v>
      </c>
      <c r="L454" s="49">
        <f>H454*M454</f>
        <v>0</v>
      </c>
      <c r="M454" s="46">
        <f>J454-(J454*$H$27)</f>
        <v>5.52</v>
      </c>
    </row>
    <row r="455" spans="1:13" s="34" customFormat="1" ht="18" customHeight="1">
      <c r="A455" s="41"/>
      <c r="B455" s="32" t="s">
        <v>153</v>
      </c>
      <c r="C455" s="99" t="s">
        <v>272</v>
      </c>
      <c r="D455" s="43">
        <v>9781787555969</v>
      </c>
      <c r="E455" s="43"/>
      <c r="F455" s="58" t="s">
        <v>1198</v>
      </c>
      <c r="G455" s="32" t="s">
        <v>55</v>
      </c>
      <c r="H455" s="59">
        <v>0</v>
      </c>
      <c r="I455" s="60">
        <v>12.99</v>
      </c>
      <c r="J455" s="61">
        <v>10.83</v>
      </c>
      <c r="K455" s="71">
        <v>16</v>
      </c>
      <c r="L455" s="49">
        <f>H455*M455</f>
        <v>0</v>
      </c>
      <c r="M455" s="46">
        <f>J455-(J455*$H$27)</f>
        <v>5.52</v>
      </c>
    </row>
    <row r="456" spans="1:13" s="34" customFormat="1" ht="18" customHeight="1">
      <c r="A456" s="41"/>
      <c r="B456" s="32" t="s">
        <v>153</v>
      </c>
      <c r="C456" s="99" t="s">
        <v>272</v>
      </c>
      <c r="D456" s="43">
        <v>9781787555952</v>
      </c>
      <c r="E456" s="43"/>
      <c r="F456" s="58" t="s">
        <v>1199</v>
      </c>
      <c r="G456" s="32" t="s">
        <v>790</v>
      </c>
      <c r="H456" s="59">
        <v>0</v>
      </c>
      <c r="I456" s="60">
        <v>12.99</v>
      </c>
      <c r="J456" s="61">
        <v>10.83</v>
      </c>
      <c r="K456" s="71">
        <v>16</v>
      </c>
      <c r="L456" s="49">
        <f t="shared" ref="L456" si="109">H456*M456</f>
        <v>0</v>
      </c>
      <c r="M456" s="46">
        <f t="shared" ref="M456" si="110">J456-(J456*$H$27)</f>
        <v>5.52</v>
      </c>
    </row>
    <row r="457" spans="1:13" s="153" customFormat="1" ht="18" customHeight="1">
      <c r="A457" s="143"/>
      <c r="B457" s="144" t="s">
        <v>153</v>
      </c>
      <c r="C457" s="145" t="s">
        <v>1313</v>
      </c>
      <c r="D457" s="147">
        <v>9781787555945</v>
      </c>
      <c r="E457" s="147"/>
      <c r="F457" s="154" t="s">
        <v>1200</v>
      </c>
      <c r="G457" s="144" t="s">
        <v>135</v>
      </c>
      <c r="H457" s="148">
        <v>0</v>
      </c>
      <c r="I457" s="149">
        <v>12.99</v>
      </c>
      <c r="J457" s="150">
        <v>10.83</v>
      </c>
      <c r="K457" s="145">
        <v>16</v>
      </c>
      <c r="L457" s="151">
        <f>H457*M457</f>
        <v>0</v>
      </c>
      <c r="M457" s="152">
        <f>J457-(J457*$H$27)</f>
        <v>5.52</v>
      </c>
    </row>
    <row r="458" spans="1:13" s="34" customFormat="1" ht="18" customHeight="1">
      <c r="A458" s="41"/>
      <c r="B458" s="32" t="s">
        <v>153</v>
      </c>
      <c r="C458" s="99" t="s">
        <v>272</v>
      </c>
      <c r="D458" s="43">
        <v>9781787555938</v>
      </c>
      <c r="E458" s="43"/>
      <c r="F458" s="58" t="s">
        <v>1201</v>
      </c>
      <c r="G458" s="32" t="s">
        <v>76</v>
      </c>
      <c r="H458" s="59">
        <v>0</v>
      </c>
      <c r="I458" s="60">
        <v>12.99</v>
      </c>
      <c r="J458" s="61">
        <v>10.83</v>
      </c>
      <c r="K458" s="71">
        <v>16</v>
      </c>
      <c r="L458" s="49">
        <f>H458*M458</f>
        <v>0</v>
      </c>
      <c r="M458" s="46">
        <f>J458-(J458*$H$27)</f>
        <v>5.52</v>
      </c>
    </row>
    <row r="459" spans="1:13" s="34" customFormat="1" ht="18" customHeight="1">
      <c r="A459" s="41"/>
      <c r="B459" s="32" t="s">
        <v>153</v>
      </c>
      <c r="C459" s="99" t="s">
        <v>272</v>
      </c>
      <c r="D459" s="43">
        <v>9781787555921</v>
      </c>
      <c r="E459" s="43"/>
      <c r="F459" s="58" t="s">
        <v>1202</v>
      </c>
      <c r="G459" s="32" t="s">
        <v>322</v>
      </c>
      <c r="H459" s="59">
        <v>0</v>
      </c>
      <c r="I459" s="60">
        <v>12.99</v>
      </c>
      <c r="J459" s="61">
        <v>10.83</v>
      </c>
      <c r="K459" s="71">
        <v>16</v>
      </c>
      <c r="L459" s="49">
        <f t="shared" ref="L459" si="111">H459*M459</f>
        <v>0</v>
      </c>
      <c r="M459" s="46">
        <f t="shared" ref="M459" si="112">J459-(J459*$H$27)</f>
        <v>5.52</v>
      </c>
    </row>
    <row r="460" spans="1:13" s="34" customFormat="1" ht="18" customHeight="1">
      <c r="A460" s="41"/>
      <c r="B460" s="32" t="s">
        <v>153</v>
      </c>
      <c r="C460" s="99" t="s">
        <v>272</v>
      </c>
      <c r="D460" s="43">
        <v>9781787555914</v>
      </c>
      <c r="E460" s="43"/>
      <c r="F460" s="58" t="s">
        <v>1203</v>
      </c>
      <c r="G460" s="32" t="s">
        <v>351</v>
      </c>
      <c r="H460" s="59">
        <v>0</v>
      </c>
      <c r="I460" s="60">
        <v>12.99</v>
      </c>
      <c r="J460" s="61">
        <v>10.83</v>
      </c>
      <c r="K460" s="71">
        <v>16</v>
      </c>
      <c r="L460" s="49">
        <f>H460*M460</f>
        <v>0</v>
      </c>
      <c r="M460" s="46">
        <f>J460-(J460*$H$27)</f>
        <v>5.52</v>
      </c>
    </row>
    <row r="461" spans="1:13" s="34" customFormat="1" ht="18" customHeight="1">
      <c r="A461" s="41"/>
      <c r="B461" s="32" t="s">
        <v>153</v>
      </c>
      <c r="C461" s="99" t="s">
        <v>272</v>
      </c>
      <c r="D461" s="43">
        <v>9781787555907</v>
      </c>
      <c r="E461" s="43"/>
      <c r="F461" s="58" t="s">
        <v>1204</v>
      </c>
      <c r="G461" s="32" t="s">
        <v>321</v>
      </c>
      <c r="H461" s="59">
        <v>0</v>
      </c>
      <c r="I461" s="60">
        <v>12.99</v>
      </c>
      <c r="J461" s="61">
        <v>10.83</v>
      </c>
      <c r="K461" s="71">
        <v>16</v>
      </c>
      <c r="L461" s="49">
        <f>H461*M461</f>
        <v>0</v>
      </c>
      <c r="M461" s="46">
        <f>J461-(J461*$H$27)</f>
        <v>5.52</v>
      </c>
    </row>
    <row r="462" spans="1:13" s="34" customFormat="1" ht="18" customHeight="1">
      <c r="A462" s="41"/>
      <c r="B462" s="32" t="s">
        <v>153</v>
      </c>
      <c r="C462" s="99" t="s">
        <v>272</v>
      </c>
      <c r="D462" s="43">
        <v>9781787555891</v>
      </c>
      <c r="E462" s="43"/>
      <c r="F462" s="58" t="s">
        <v>1205</v>
      </c>
      <c r="G462" s="32" t="s">
        <v>320</v>
      </c>
      <c r="H462" s="59">
        <v>0</v>
      </c>
      <c r="I462" s="60">
        <v>12.99</v>
      </c>
      <c r="J462" s="61">
        <v>10.83</v>
      </c>
      <c r="K462" s="71">
        <v>16</v>
      </c>
      <c r="L462" s="49">
        <f>H462*M462</f>
        <v>0</v>
      </c>
      <c r="M462" s="46">
        <f>J462-(J462*$H$27)</f>
        <v>5.52</v>
      </c>
    </row>
    <row r="463" spans="1:13" s="34" customFormat="1" ht="18" customHeight="1">
      <c r="A463" s="41"/>
      <c r="B463" s="32" t="s">
        <v>153</v>
      </c>
      <c r="C463" s="99" t="s">
        <v>272</v>
      </c>
      <c r="D463" s="43">
        <v>9781787550827</v>
      </c>
      <c r="E463" s="43"/>
      <c r="F463" s="58" t="s">
        <v>1206</v>
      </c>
      <c r="G463" s="32" t="s">
        <v>823</v>
      </c>
      <c r="H463" s="59">
        <v>0</v>
      </c>
      <c r="I463" s="60">
        <v>12.99</v>
      </c>
      <c r="J463" s="61">
        <v>10.83</v>
      </c>
      <c r="K463" s="71">
        <v>16</v>
      </c>
      <c r="L463" s="49">
        <f>H463*M463</f>
        <v>0</v>
      </c>
      <c r="M463" s="46">
        <f>J463-(J463*$H$27)</f>
        <v>5.52</v>
      </c>
    </row>
    <row r="464" spans="1:13" s="34" customFormat="1" ht="18" customHeight="1">
      <c r="A464" s="41"/>
      <c r="B464" s="32" t="s">
        <v>153</v>
      </c>
      <c r="C464" s="99" t="s">
        <v>272</v>
      </c>
      <c r="D464" s="43">
        <v>9781787550810</v>
      </c>
      <c r="E464" s="43"/>
      <c r="F464" s="58" t="s">
        <v>1207</v>
      </c>
      <c r="G464" s="32" t="s">
        <v>58</v>
      </c>
      <c r="H464" s="59">
        <v>0</v>
      </c>
      <c r="I464" s="60">
        <v>12.99</v>
      </c>
      <c r="J464" s="61">
        <v>10.83</v>
      </c>
      <c r="K464" s="71">
        <v>16</v>
      </c>
      <c r="L464" s="49">
        <f>H464*M464</f>
        <v>0</v>
      </c>
      <c r="M464" s="46">
        <f>J464-(J464*$H$27)</f>
        <v>5.52</v>
      </c>
    </row>
    <row r="465" spans="1:15" s="34" customFormat="1" ht="18" customHeight="1">
      <c r="A465" s="41"/>
      <c r="B465" s="32" t="s">
        <v>153</v>
      </c>
      <c r="C465" s="99" t="s">
        <v>272</v>
      </c>
      <c r="D465" s="43">
        <v>9781787550803</v>
      </c>
      <c r="E465" s="43"/>
      <c r="F465" s="58" t="s">
        <v>1208</v>
      </c>
      <c r="G465" s="32" t="s">
        <v>269</v>
      </c>
      <c r="H465" s="59">
        <v>0</v>
      </c>
      <c r="I465" s="60">
        <v>12.99</v>
      </c>
      <c r="J465" s="61">
        <v>10.83</v>
      </c>
      <c r="K465" s="71">
        <v>16</v>
      </c>
      <c r="L465" s="49">
        <f t="shared" ref="L465:L469" si="113">H465*M465</f>
        <v>0</v>
      </c>
      <c r="M465" s="46">
        <f t="shared" ref="M465:M469" si="114">J465-(J465*$H$27)</f>
        <v>5.52</v>
      </c>
    </row>
    <row r="466" spans="1:15" s="34" customFormat="1" ht="18" customHeight="1">
      <c r="A466" s="41"/>
      <c r="B466" s="32" t="s">
        <v>153</v>
      </c>
      <c r="C466" s="99" t="s">
        <v>272</v>
      </c>
      <c r="D466" s="43">
        <v>9781787550797</v>
      </c>
      <c r="E466" s="43"/>
      <c r="F466" s="58" t="s">
        <v>1209</v>
      </c>
      <c r="G466" s="32" t="s">
        <v>254</v>
      </c>
      <c r="H466" s="59">
        <v>0</v>
      </c>
      <c r="I466" s="60">
        <v>12.99</v>
      </c>
      <c r="J466" s="61">
        <v>10.83</v>
      </c>
      <c r="K466" s="71">
        <v>16</v>
      </c>
      <c r="L466" s="49">
        <f t="shared" si="113"/>
        <v>0</v>
      </c>
      <c r="M466" s="46">
        <f t="shared" si="114"/>
        <v>5.52</v>
      </c>
    </row>
    <row r="467" spans="1:15" s="34" customFormat="1" ht="18" customHeight="1">
      <c r="A467" s="41"/>
      <c r="B467" s="32" t="s">
        <v>153</v>
      </c>
      <c r="C467" s="99" t="s">
        <v>272</v>
      </c>
      <c r="D467" s="43">
        <v>9781787550780</v>
      </c>
      <c r="E467" s="43"/>
      <c r="F467" s="58" t="s">
        <v>1210</v>
      </c>
      <c r="G467" s="32" t="s">
        <v>60</v>
      </c>
      <c r="H467" s="59">
        <v>0</v>
      </c>
      <c r="I467" s="60">
        <v>12.99</v>
      </c>
      <c r="J467" s="61">
        <v>10.83</v>
      </c>
      <c r="K467" s="71">
        <v>16</v>
      </c>
      <c r="L467" s="49">
        <f t="shared" si="113"/>
        <v>0</v>
      </c>
      <c r="M467" s="46">
        <f t="shared" si="114"/>
        <v>5.52</v>
      </c>
    </row>
    <row r="468" spans="1:15" s="34" customFormat="1" ht="18" customHeight="1">
      <c r="A468" s="41"/>
      <c r="B468" s="32" t="s">
        <v>153</v>
      </c>
      <c r="C468" s="99" t="s">
        <v>272</v>
      </c>
      <c r="D468" s="43">
        <v>9781787550773</v>
      </c>
      <c r="E468" s="43"/>
      <c r="F468" s="58" t="s">
        <v>1211</v>
      </c>
      <c r="G468" s="32" t="s">
        <v>471</v>
      </c>
      <c r="H468" s="59">
        <v>0</v>
      </c>
      <c r="I468" s="60">
        <v>12.99</v>
      </c>
      <c r="J468" s="61">
        <v>10.83</v>
      </c>
      <c r="K468" s="71">
        <v>16</v>
      </c>
      <c r="L468" s="49">
        <f t="shared" si="113"/>
        <v>0</v>
      </c>
      <c r="M468" s="46">
        <f t="shared" si="114"/>
        <v>5.52</v>
      </c>
    </row>
    <row r="469" spans="1:15" s="34" customFormat="1" ht="18" customHeight="1">
      <c r="A469" s="41"/>
      <c r="B469" s="32" t="s">
        <v>153</v>
      </c>
      <c r="C469" s="99" t="s">
        <v>272</v>
      </c>
      <c r="D469" s="43">
        <v>9781787550759</v>
      </c>
      <c r="E469" s="43"/>
      <c r="F469" s="58" t="s">
        <v>1212</v>
      </c>
      <c r="G469" s="32" t="s">
        <v>822</v>
      </c>
      <c r="H469" s="59">
        <v>0</v>
      </c>
      <c r="I469" s="60">
        <v>12.99</v>
      </c>
      <c r="J469" s="61">
        <v>10.83</v>
      </c>
      <c r="K469" s="71">
        <v>16</v>
      </c>
      <c r="L469" s="49">
        <f t="shared" si="113"/>
        <v>0</v>
      </c>
      <c r="M469" s="46">
        <f t="shared" si="114"/>
        <v>5.52</v>
      </c>
    </row>
    <row r="470" spans="1:15" s="34" customFormat="1" ht="18" customHeight="1">
      <c r="A470" s="41"/>
      <c r="B470" s="32" t="s">
        <v>153</v>
      </c>
      <c r="C470" s="99" t="s">
        <v>272</v>
      </c>
      <c r="D470" s="43">
        <v>9781787550742</v>
      </c>
      <c r="E470" s="43"/>
      <c r="F470" s="58" t="s">
        <v>1213</v>
      </c>
      <c r="G470" s="32" t="s">
        <v>252</v>
      </c>
      <c r="H470" s="59">
        <v>0</v>
      </c>
      <c r="I470" s="60">
        <v>12.99</v>
      </c>
      <c r="J470" s="61">
        <v>10.83</v>
      </c>
      <c r="K470" s="71">
        <v>16</v>
      </c>
      <c r="L470" s="49">
        <f t="shared" ref="L470:L473" si="115">H470*M470</f>
        <v>0</v>
      </c>
      <c r="M470" s="46">
        <f t="shared" ref="M470:M473" si="116">J470-(J470*$H$27)</f>
        <v>5.52</v>
      </c>
    </row>
    <row r="471" spans="1:15" s="34" customFormat="1" ht="18" customHeight="1">
      <c r="A471" s="41"/>
      <c r="B471" s="32" t="s">
        <v>153</v>
      </c>
      <c r="C471" s="99" t="s">
        <v>272</v>
      </c>
      <c r="D471" s="43">
        <v>9781787550735</v>
      </c>
      <c r="E471" s="43"/>
      <c r="F471" s="58" t="s">
        <v>1214</v>
      </c>
      <c r="G471" s="32" t="s">
        <v>52</v>
      </c>
      <c r="H471" s="59">
        <v>0</v>
      </c>
      <c r="I471" s="60">
        <v>12.99</v>
      </c>
      <c r="J471" s="61">
        <v>10.83</v>
      </c>
      <c r="K471" s="71">
        <v>16</v>
      </c>
      <c r="L471" s="49">
        <f t="shared" si="115"/>
        <v>0</v>
      </c>
      <c r="M471" s="46">
        <f t="shared" si="116"/>
        <v>5.52</v>
      </c>
    </row>
    <row r="472" spans="1:15" s="34" customFormat="1" ht="18" customHeight="1">
      <c r="A472" s="41"/>
      <c r="B472" s="32" t="s">
        <v>153</v>
      </c>
      <c r="C472" s="99" t="s">
        <v>272</v>
      </c>
      <c r="D472" s="43">
        <v>9781787550728</v>
      </c>
      <c r="E472" s="43"/>
      <c r="F472" s="58" t="s">
        <v>1215</v>
      </c>
      <c r="G472" s="32" t="s">
        <v>276</v>
      </c>
      <c r="H472" s="59">
        <v>0</v>
      </c>
      <c r="I472" s="60">
        <v>12.99</v>
      </c>
      <c r="J472" s="61">
        <v>10.83</v>
      </c>
      <c r="K472" s="71">
        <v>16</v>
      </c>
      <c r="L472" s="49">
        <f t="shared" si="115"/>
        <v>0</v>
      </c>
      <c r="M472" s="46">
        <f t="shared" si="116"/>
        <v>5.52</v>
      </c>
    </row>
    <row r="473" spans="1:15" s="34" customFormat="1" ht="18" customHeight="1">
      <c r="A473" s="41"/>
      <c r="B473" s="32" t="s">
        <v>153</v>
      </c>
      <c r="C473" s="99" t="s">
        <v>272</v>
      </c>
      <c r="D473" s="43">
        <v>9781787550711</v>
      </c>
      <c r="E473" s="43"/>
      <c r="F473" s="58" t="s">
        <v>1216</v>
      </c>
      <c r="G473" s="32" t="s">
        <v>44</v>
      </c>
      <c r="H473" s="59">
        <v>0</v>
      </c>
      <c r="I473" s="60">
        <v>12.99</v>
      </c>
      <c r="J473" s="61">
        <v>10.83</v>
      </c>
      <c r="K473" s="71">
        <v>16</v>
      </c>
      <c r="L473" s="49">
        <f t="shared" si="115"/>
        <v>0</v>
      </c>
      <c r="M473" s="46">
        <f t="shared" si="116"/>
        <v>5.52</v>
      </c>
    </row>
    <row r="474" spans="1:15" s="34" customFormat="1" ht="18" customHeight="1">
      <c r="A474" s="41"/>
      <c r="B474" s="32" t="s">
        <v>153</v>
      </c>
      <c r="C474" s="99" t="s">
        <v>272</v>
      </c>
      <c r="D474" s="43">
        <v>9781786646323</v>
      </c>
      <c r="E474" s="43"/>
      <c r="F474" s="58" t="s">
        <v>1217</v>
      </c>
      <c r="G474" s="32" t="s">
        <v>45</v>
      </c>
      <c r="H474" s="59">
        <v>0</v>
      </c>
      <c r="I474" s="60">
        <v>12.99</v>
      </c>
      <c r="J474" s="61">
        <v>10.83</v>
      </c>
      <c r="K474" s="71">
        <v>16</v>
      </c>
      <c r="L474" s="49">
        <f t="shared" ref="L474:L506" si="117">H474*M474</f>
        <v>0</v>
      </c>
      <c r="M474" s="46">
        <f t="shared" ref="M474:M506" si="118">J474-(J474*$H$27)</f>
        <v>5.52</v>
      </c>
    </row>
    <row r="475" spans="1:15" s="34" customFormat="1" ht="18" customHeight="1">
      <c r="A475" s="41"/>
      <c r="B475" s="32" t="s">
        <v>153</v>
      </c>
      <c r="C475" s="99" t="s">
        <v>272</v>
      </c>
      <c r="D475" s="43">
        <v>9781786646316</v>
      </c>
      <c r="E475" s="43"/>
      <c r="F475" s="58" t="s">
        <v>1218</v>
      </c>
      <c r="G475" s="32" t="s">
        <v>260</v>
      </c>
      <c r="H475" s="59">
        <v>0</v>
      </c>
      <c r="I475" s="60">
        <v>12.99</v>
      </c>
      <c r="J475" s="61">
        <v>10.83</v>
      </c>
      <c r="K475" s="71">
        <v>16</v>
      </c>
      <c r="L475" s="49">
        <f t="shared" si="117"/>
        <v>0</v>
      </c>
      <c r="M475" s="46">
        <f t="shared" si="118"/>
        <v>5.52</v>
      </c>
      <c r="O475" s="58"/>
    </row>
    <row r="476" spans="1:15" s="153" customFormat="1" ht="18" customHeight="1">
      <c r="A476" s="143"/>
      <c r="B476" s="144" t="s">
        <v>153</v>
      </c>
      <c r="C476" s="145" t="s">
        <v>1313</v>
      </c>
      <c r="D476" s="147">
        <v>9781786646309</v>
      </c>
      <c r="E476" s="147"/>
      <c r="F476" s="154" t="s">
        <v>1219</v>
      </c>
      <c r="G476" s="144" t="s">
        <v>65</v>
      </c>
      <c r="H476" s="148">
        <v>0</v>
      </c>
      <c r="I476" s="149">
        <v>12.99</v>
      </c>
      <c r="J476" s="150">
        <v>10.83</v>
      </c>
      <c r="K476" s="145">
        <v>16</v>
      </c>
      <c r="L476" s="151">
        <f t="shared" si="117"/>
        <v>0</v>
      </c>
      <c r="M476" s="152">
        <f t="shared" si="118"/>
        <v>5.52</v>
      </c>
      <c r="O476" s="154"/>
    </row>
    <row r="477" spans="1:15" s="34" customFormat="1" ht="18" customHeight="1">
      <c r="A477" s="41"/>
      <c r="B477" s="32" t="s">
        <v>153</v>
      </c>
      <c r="C477" s="99" t="s">
        <v>272</v>
      </c>
      <c r="D477" s="43">
        <v>9781786646293</v>
      </c>
      <c r="E477" s="43"/>
      <c r="F477" s="58" t="s">
        <v>1220</v>
      </c>
      <c r="G477" s="32" t="s">
        <v>46</v>
      </c>
      <c r="H477" s="59">
        <v>0</v>
      </c>
      <c r="I477" s="60">
        <v>12.99</v>
      </c>
      <c r="J477" s="61">
        <v>10.83</v>
      </c>
      <c r="K477" s="71">
        <v>16</v>
      </c>
      <c r="L477" s="49">
        <f t="shared" si="117"/>
        <v>0</v>
      </c>
      <c r="M477" s="46">
        <f t="shared" si="118"/>
        <v>5.52</v>
      </c>
      <c r="O477" s="58"/>
    </row>
    <row r="478" spans="1:15" s="153" customFormat="1" ht="18" customHeight="1">
      <c r="A478" s="143"/>
      <c r="B478" s="144" t="s">
        <v>153</v>
      </c>
      <c r="C478" s="145" t="s">
        <v>1313</v>
      </c>
      <c r="D478" s="147">
        <v>9781786641588</v>
      </c>
      <c r="E478" s="147"/>
      <c r="F478" s="154" t="s">
        <v>1221</v>
      </c>
      <c r="G478" s="144" t="s">
        <v>278</v>
      </c>
      <c r="H478" s="148">
        <v>0</v>
      </c>
      <c r="I478" s="149">
        <v>12.99</v>
      </c>
      <c r="J478" s="150">
        <v>10.83</v>
      </c>
      <c r="K478" s="145">
        <v>16</v>
      </c>
      <c r="L478" s="151">
        <f t="shared" si="117"/>
        <v>0</v>
      </c>
      <c r="M478" s="152">
        <f t="shared" si="118"/>
        <v>5.52</v>
      </c>
      <c r="O478" s="154"/>
    </row>
    <row r="479" spans="1:15" s="34" customFormat="1" ht="18" customHeight="1">
      <c r="A479" s="41"/>
      <c r="B479" s="42" t="s">
        <v>153</v>
      </c>
      <c r="C479" s="99" t="s">
        <v>272</v>
      </c>
      <c r="D479" s="47">
        <v>9781786641571</v>
      </c>
      <c r="E479" s="47"/>
      <c r="F479" s="58" t="s">
        <v>1222</v>
      </c>
      <c r="G479" s="32" t="s">
        <v>821</v>
      </c>
      <c r="H479" s="48">
        <v>0</v>
      </c>
      <c r="I479" s="44">
        <v>12.99</v>
      </c>
      <c r="J479" s="61">
        <v>10.83</v>
      </c>
      <c r="K479" s="71">
        <v>16</v>
      </c>
      <c r="L479" s="49">
        <f t="shared" si="117"/>
        <v>0</v>
      </c>
      <c r="M479" s="46">
        <f t="shared" si="118"/>
        <v>5.52</v>
      </c>
      <c r="O479" s="58"/>
    </row>
    <row r="480" spans="1:15" s="34" customFormat="1" ht="18" customHeight="1">
      <c r="A480" s="41"/>
      <c r="B480" s="42" t="s">
        <v>153</v>
      </c>
      <c r="C480" s="99" t="s">
        <v>272</v>
      </c>
      <c r="D480" s="47">
        <v>9781786641564</v>
      </c>
      <c r="E480" s="47"/>
      <c r="F480" s="58" t="s">
        <v>1223</v>
      </c>
      <c r="G480" s="32" t="s">
        <v>769</v>
      </c>
      <c r="H480" s="48">
        <v>0</v>
      </c>
      <c r="I480" s="44">
        <v>12.99</v>
      </c>
      <c r="J480" s="61">
        <v>10.83</v>
      </c>
      <c r="K480" s="71">
        <v>16</v>
      </c>
      <c r="L480" s="49">
        <f t="shared" si="117"/>
        <v>0</v>
      </c>
      <c r="M480" s="46">
        <f t="shared" si="118"/>
        <v>5.52</v>
      </c>
      <c r="O480" s="58"/>
    </row>
    <row r="481" spans="1:15" s="34" customFormat="1" ht="18" customHeight="1">
      <c r="A481" s="41"/>
      <c r="B481" s="42" t="s">
        <v>153</v>
      </c>
      <c r="C481" s="99" t="s">
        <v>272</v>
      </c>
      <c r="D481" s="47">
        <v>9781786641342</v>
      </c>
      <c r="E481" s="47"/>
      <c r="F481" s="32" t="s">
        <v>1224</v>
      </c>
      <c r="G481" s="32" t="s">
        <v>800</v>
      </c>
      <c r="H481" s="48">
        <v>0</v>
      </c>
      <c r="I481" s="44">
        <v>12.99</v>
      </c>
      <c r="J481" s="61">
        <v>10.83</v>
      </c>
      <c r="K481" s="71">
        <v>16</v>
      </c>
      <c r="L481" s="49">
        <f t="shared" si="117"/>
        <v>0</v>
      </c>
      <c r="M481" s="46">
        <f t="shared" si="118"/>
        <v>5.52</v>
      </c>
      <c r="O481" s="58"/>
    </row>
    <row r="482" spans="1:15" s="34" customFormat="1" ht="18" customHeight="1">
      <c r="A482" s="41"/>
      <c r="B482" s="42" t="s">
        <v>153</v>
      </c>
      <c r="C482" s="99" t="s">
        <v>272</v>
      </c>
      <c r="D482" s="47">
        <v>9781786641335</v>
      </c>
      <c r="E482" s="47"/>
      <c r="F482" s="32" t="s">
        <v>1225</v>
      </c>
      <c r="G482" s="32" t="s">
        <v>240</v>
      </c>
      <c r="H482" s="48">
        <v>0</v>
      </c>
      <c r="I482" s="44">
        <v>12.99</v>
      </c>
      <c r="J482" s="61">
        <v>10.83</v>
      </c>
      <c r="K482" s="71">
        <v>16</v>
      </c>
      <c r="L482" s="49">
        <f t="shared" si="117"/>
        <v>0</v>
      </c>
      <c r="M482" s="46">
        <f t="shared" si="118"/>
        <v>5.52</v>
      </c>
      <c r="O482" s="58"/>
    </row>
    <row r="483" spans="1:15" s="153" customFormat="1" ht="18" customHeight="1">
      <c r="A483" s="143"/>
      <c r="B483" s="144" t="s">
        <v>153</v>
      </c>
      <c r="C483" s="145" t="s">
        <v>1313</v>
      </c>
      <c r="D483" s="147">
        <v>9781786641328</v>
      </c>
      <c r="E483" s="147"/>
      <c r="F483" s="144" t="s">
        <v>1226</v>
      </c>
      <c r="G483" s="144" t="s">
        <v>242</v>
      </c>
      <c r="H483" s="148">
        <v>0</v>
      </c>
      <c r="I483" s="149">
        <v>12.99</v>
      </c>
      <c r="J483" s="150">
        <v>10.83</v>
      </c>
      <c r="K483" s="145">
        <v>16</v>
      </c>
      <c r="L483" s="151">
        <f t="shared" si="117"/>
        <v>0</v>
      </c>
      <c r="M483" s="152">
        <f t="shared" si="118"/>
        <v>5.52</v>
      </c>
      <c r="O483" s="154"/>
    </row>
    <row r="484" spans="1:15" s="34" customFormat="1" ht="18" customHeight="1">
      <c r="A484" s="41"/>
      <c r="B484" s="42" t="s">
        <v>153</v>
      </c>
      <c r="C484" s="99" t="s">
        <v>272</v>
      </c>
      <c r="D484" s="47">
        <v>9781786641311</v>
      </c>
      <c r="E484" s="47"/>
      <c r="F484" s="32" t="s">
        <v>1227</v>
      </c>
      <c r="G484" s="42" t="s">
        <v>273</v>
      </c>
      <c r="H484" s="48">
        <v>0</v>
      </c>
      <c r="I484" s="44">
        <v>12.99</v>
      </c>
      <c r="J484" s="61">
        <v>10.83</v>
      </c>
      <c r="K484" s="71">
        <v>16</v>
      </c>
      <c r="L484" s="49">
        <f t="shared" si="117"/>
        <v>0</v>
      </c>
      <c r="M484" s="46">
        <f t="shared" si="118"/>
        <v>5.52</v>
      </c>
      <c r="O484" s="58"/>
    </row>
    <row r="485" spans="1:15" s="34" customFormat="1" ht="18" customHeight="1">
      <c r="A485" s="41"/>
      <c r="B485" s="42" t="s">
        <v>153</v>
      </c>
      <c r="C485" s="99" t="s">
        <v>272</v>
      </c>
      <c r="D485" s="47">
        <v>9781786641106</v>
      </c>
      <c r="E485" s="47"/>
      <c r="F485" s="32" t="s">
        <v>1228</v>
      </c>
      <c r="G485" s="32" t="s">
        <v>221</v>
      </c>
      <c r="H485" s="48">
        <v>0</v>
      </c>
      <c r="I485" s="44">
        <v>12.99</v>
      </c>
      <c r="J485" s="61">
        <v>10.83</v>
      </c>
      <c r="K485" s="71">
        <v>16</v>
      </c>
      <c r="L485" s="49">
        <f t="shared" si="117"/>
        <v>0</v>
      </c>
      <c r="M485" s="46">
        <f t="shared" si="118"/>
        <v>5.52</v>
      </c>
      <c r="O485" s="58"/>
    </row>
    <row r="486" spans="1:15" s="34" customFormat="1" ht="18" customHeight="1">
      <c r="A486" s="41"/>
      <c r="B486" s="42" t="s">
        <v>153</v>
      </c>
      <c r="C486" s="99" t="s">
        <v>272</v>
      </c>
      <c r="D486" s="47">
        <v>9781786641090</v>
      </c>
      <c r="E486" s="47"/>
      <c r="F486" s="32" t="s">
        <v>1229</v>
      </c>
      <c r="G486" s="32" t="s">
        <v>299</v>
      </c>
      <c r="H486" s="48">
        <v>0</v>
      </c>
      <c r="I486" s="44">
        <v>12.99</v>
      </c>
      <c r="J486" s="61">
        <v>10.83</v>
      </c>
      <c r="K486" s="71">
        <v>16</v>
      </c>
      <c r="L486" s="49">
        <f t="shared" si="117"/>
        <v>0</v>
      </c>
      <c r="M486" s="46">
        <f t="shared" si="118"/>
        <v>5.52</v>
      </c>
      <c r="O486" s="58"/>
    </row>
    <row r="487" spans="1:15" s="34" customFormat="1" ht="18" customHeight="1">
      <c r="A487" s="41"/>
      <c r="B487" s="42" t="s">
        <v>153</v>
      </c>
      <c r="C487" s="99" t="s">
        <v>272</v>
      </c>
      <c r="D487" s="47">
        <v>9781786641083</v>
      </c>
      <c r="E487" s="47"/>
      <c r="F487" s="32" t="s">
        <v>1230</v>
      </c>
      <c r="G487" s="32" t="s">
        <v>820</v>
      </c>
      <c r="H487" s="48">
        <v>0</v>
      </c>
      <c r="I487" s="44">
        <v>12.99</v>
      </c>
      <c r="J487" s="61">
        <v>10.83</v>
      </c>
      <c r="K487" s="71">
        <v>16</v>
      </c>
      <c r="L487" s="49">
        <f t="shared" si="117"/>
        <v>0</v>
      </c>
      <c r="M487" s="46">
        <f t="shared" si="118"/>
        <v>5.52</v>
      </c>
      <c r="O487" s="58"/>
    </row>
    <row r="488" spans="1:15" s="34" customFormat="1" ht="18" customHeight="1">
      <c r="A488" s="41"/>
      <c r="B488" s="42" t="s">
        <v>153</v>
      </c>
      <c r="C488" s="99" t="s">
        <v>272</v>
      </c>
      <c r="D488" s="47">
        <v>9781786641076</v>
      </c>
      <c r="E488" s="47"/>
      <c r="F488" s="32" t="s">
        <v>1231</v>
      </c>
      <c r="G488" s="32" t="s">
        <v>819</v>
      </c>
      <c r="H488" s="48">
        <v>0</v>
      </c>
      <c r="I488" s="44">
        <v>12.99</v>
      </c>
      <c r="J488" s="61">
        <v>10.83</v>
      </c>
      <c r="K488" s="71">
        <v>16</v>
      </c>
      <c r="L488" s="49">
        <f t="shared" si="117"/>
        <v>0</v>
      </c>
      <c r="M488" s="46">
        <f t="shared" si="118"/>
        <v>5.52</v>
      </c>
      <c r="O488" s="58"/>
    </row>
    <row r="489" spans="1:15" s="34" customFormat="1" ht="18" customHeight="1">
      <c r="A489" s="41"/>
      <c r="B489" s="42" t="s">
        <v>153</v>
      </c>
      <c r="C489" s="99" t="s">
        <v>272</v>
      </c>
      <c r="D489" s="47">
        <v>9781786640192</v>
      </c>
      <c r="E489" s="47"/>
      <c r="F489" s="32" t="s">
        <v>1232</v>
      </c>
      <c r="G489" s="32" t="s">
        <v>818</v>
      </c>
      <c r="H489" s="48">
        <v>0</v>
      </c>
      <c r="I489" s="44">
        <v>12.99</v>
      </c>
      <c r="J489" s="61">
        <v>10.83</v>
      </c>
      <c r="K489" s="71">
        <v>16</v>
      </c>
      <c r="L489" s="49">
        <f t="shared" si="117"/>
        <v>0</v>
      </c>
      <c r="M489" s="46">
        <f t="shared" si="118"/>
        <v>5.52</v>
      </c>
      <c r="O489" s="58"/>
    </row>
    <row r="490" spans="1:15" s="34" customFormat="1" ht="18" customHeight="1">
      <c r="A490" s="41"/>
      <c r="B490" s="42" t="s">
        <v>153</v>
      </c>
      <c r="C490" s="99" t="s">
        <v>272</v>
      </c>
      <c r="D490" s="47">
        <v>9781786640185</v>
      </c>
      <c r="E490" s="47"/>
      <c r="F490" s="32" t="s">
        <v>1233</v>
      </c>
      <c r="G490" s="42" t="s">
        <v>256</v>
      </c>
      <c r="H490" s="48">
        <v>0</v>
      </c>
      <c r="I490" s="44">
        <v>12.99</v>
      </c>
      <c r="J490" s="61">
        <v>10.83</v>
      </c>
      <c r="K490" s="71">
        <v>16</v>
      </c>
      <c r="L490" s="49">
        <f t="shared" si="117"/>
        <v>0</v>
      </c>
      <c r="M490" s="46">
        <f t="shared" si="118"/>
        <v>5.52</v>
      </c>
    </row>
    <row r="491" spans="1:15" s="34" customFormat="1" ht="18" customHeight="1">
      <c r="A491" s="41"/>
      <c r="B491" s="42" t="s">
        <v>153</v>
      </c>
      <c r="C491" s="99" t="s">
        <v>272</v>
      </c>
      <c r="D491" s="47">
        <v>9781786640178</v>
      </c>
      <c r="E491" s="47"/>
      <c r="F491" s="32" t="s">
        <v>1234</v>
      </c>
      <c r="G491" s="32" t="s">
        <v>802</v>
      </c>
      <c r="H491" s="48">
        <v>0</v>
      </c>
      <c r="I491" s="44">
        <v>12.99</v>
      </c>
      <c r="J491" s="61">
        <v>10.83</v>
      </c>
      <c r="K491" s="71">
        <v>16</v>
      </c>
      <c r="L491" s="49">
        <f t="shared" si="117"/>
        <v>0</v>
      </c>
      <c r="M491" s="46">
        <f t="shared" si="118"/>
        <v>5.52</v>
      </c>
    </row>
    <row r="492" spans="1:15" s="34" customFormat="1" ht="18" customHeight="1">
      <c r="A492" s="41"/>
      <c r="B492" s="42" t="s">
        <v>153</v>
      </c>
      <c r="C492" s="99" t="s">
        <v>272</v>
      </c>
      <c r="D492" s="47">
        <v>9781786640161</v>
      </c>
      <c r="E492" s="47"/>
      <c r="F492" s="32" t="s">
        <v>1235</v>
      </c>
      <c r="G492" s="42" t="s">
        <v>195</v>
      </c>
      <c r="H492" s="48">
        <v>0</v>
      </c>
      <c r="I492" s="44">
        <v>12.99</v>
      </c>
      <c r="J492" s="61">
        <v>10.83</v>
      </c>
      <c r="K492" s="71">
        <v>16</v>
      </c>
      <c r="L492" s="49">
        <f t="shared" si="117"/>
        <v>0</v>
      </c>
      <c r="M492" s="46">
        <f t="shared" si="118"/>
        <v>5.52</v>
      </c>
    </row>
    <row r="493" spans="1:15" s="34" customFormat="1" ht="18" customHeight="1">
      <c r="A493" s="41"/>
      <c r="B493" s="42" t="s">
        <v>153</v>
      </c>
      <c r="C493" s="99" t="s">
        <v>272</v>
      </c>
      <c r="D493" s="47">
        <v>9781783616954</v>
      </c>
      <c r="E493" s="47"/>
      <c r="F493" s="32" t="s">
        <v>1236</v>
      </c>
      <c r="G493" s="42" t="s">
        <v>150</v>
      </c>
      <c r="H493" s="48">
        <v>0</v>
      </c>
      <c r="I493" s="44">
        <v>12.99</v>
      </c>
      <c r="J493" s="61">
        <v>10.83</v>
      </c>
      <c r="K493" s="71">
        <v>16</v>
      </c>
      <c r="L493" s="49">
        <f t="shared" si="117"/>
        <v>0</v>
      </c>
      <c r="M493" s="46">
        <f t="shared" si="118"/>
        <v>5.52</v>
      </c>
    </row>
    <row r="494" spans="1:15" s="34" customFormat="1" ht="18" customHeight="1">
      <c r="A494" s="41"/>
      <c r="B494" s="42" t="s">
        <v>153</v>
      </c>
      <c r="C494" s="99" t="s">
        <v>272</v>
      </c>
      <c r="D494" s="47">
        <v>9781783616947</v>
      </c>
      <c r="E494" s="47"/>
      <c r="F494" s="32" t="s">
        <v>1237</v>
      </c>
      <c r="G494" s="42" t="s">
        <v>281</v>
      </c>
      <c r="H494" s="48">
        <v>0</v>
      </c>
      <c r="I494" s="44">
        <v>12.99</v>
      </c>
      <c r="J494" s="61">
        <v>10.83</v>
      </c>
      <c r="K494" s="71">
        <v>16</v>
      </c>
      <c r="L494" s="49">
        <f t="shared" si="117"/>
        <v>0</v>
      </c>
      <c r="M494" s="46">
        <f t="shared" si="118"/>
        <v>5.52</v>
      </c>
    </row>
    <row r="495" spans="1:15" s="34" customFormat="1" ht="18" customHeight="1">
      <c r="A495" s="41"/>
      <c r="B495" s="42" t="s">
        <v>153</v>
      </c>
      <c r="C495" s="99" t="s">
        <v>272</v>
      </c>
      <c r="D495" s="47">
        <v>9781783616930</v>
      </c>
      <c r="E495" s="47"/>
      <c r="F495" s="32" t="s">
        <v>1238</v>
      </c>
      <c r="G495" s="42" t="s">
        <v>238</v>
      </c>
      <c r="H495" s="48">
        <v>0</v>
      </c>
      <c r="I495" s="44">
        <v>12.99</v>
      </c>
      <c r="J495" s="61">
        <v>10.83</v>
      </c>
      <c r="K495" s="71">
        <v>16</v>
      </c>
      <c r="L495" s="49">
        <f t="shared" si="117"/>
        <v>0</v>
      </c>
      <c r="M495" s="46">
        <f t="shared" si="118"/>
        <v>5.52</v>
      </c>
    </row>
    <row r="496" spans="1:15" s="34" customFormat="1" ht="18" customHeight="1">
      <c r="A496" s="41"/>
      <c r="B496" s="42" t="s">
        <v>153</v>
      </c>
      <c r="C496" s="99" t="s">
        <v>272</v>
      </c>
      <c r="D496" s="47">
        <v>9781783616923</v>
      </c>
      <c r="E496" s="47"/>
      <c r="F496" s="32" t="s">
        <v>1239</v>
      </c>
      <c r="G496" s="42" t="s">
        <v>261</v>
      </c>
      <c r="H496" s="48">
        <v>0</v>
      </c>
      <c r="I496" s="44">
        <v>12.99</v>
      </c>
      <c r="J496" s="61">
        <v>10.83</v>
      </c>
      <c r="K496" s="71">
        <v>16</v>
      </c>
      <c r="L496" s="49">
        <f t="shared" si="117"/>
        <v>0</v>
      </c>
      <c r="M496" s="46">
        <f t="shared" si="118"/>
        <v>5.52</v>
      </c>
    </row>
    <row r="497" spans="1:13" s="34" customFormat="1" ht="18" customHeight="1">
      <c r="A497" s="41"/>
      <c r="B497" s="42" t="s">
        <v>153</v>
      </c>
      <c r="C497" s="99" t="s">
        <v>272</v>
      </c>
      <c r="D497" s="47">
        <v>9781783616916</v>
      </c>
      <c r="E497" s="47"/>
      <c r="F497" s="32" t="s">
        <v>1240</v>
      </c>
      <c r="G497" s="42" t="s">
        <v>239</v>
      </c>
      <c r="H497" s="48">
        <v>0</v>
      </c>
      <c r="I497" s="44">
        <v>12.99</v>
      </c>
      <c r="J497" s="61">
        <v>10.83</v>
      </c>
      <c r="K497" s="71">
        <v>16</v>
      </c>
      <c r="L497" s="49">
        <f t="shared" si="117"/>
        <v>0</v>
      </c>
      <c r="M497" s="46">
        <f t="shared" si="118"/>
        <v>5.52</v>
      </c>
    </row>
    <row r="498" spans="1:13" s="34" customFormat="1" ht="18" customHeight="1">
      <c r="A498" s="41"/>
      <c r="B498" s="42" t="s">
        <v>153</v>
      </c>
      <c r="C498" s="99" t="s">
        <v>272</v>
      </c>
      <c r="D498" s="47">
        <v>9781783616909</v>
      </c>
      <c r="E498" s="47"/>
      <c r="F498" s="32" t="s">
        <v>1241</v>
      </c>
      <c r="G498" s="42" t="s">
        <v>259</v>
      </c>
      <c r="H498" s="48">
        <v>0</v>
      </c>
      <c r="I498" s="44">
        <v>12.99</v>
      </c>
      <c r="J498" s="61">
        <v>10.83</v>
      </c>
      <c r="K498" s="71">
        <v>16</v>
      </c>
      <c r="L498" s="49">
        <f t="shared" si="117"/>
        <v>0</v>
      </c>
      <c r="M498" s="46">
        <f t="shared" si="118"/>
        <v>5.52</v>
      </c>
    </row>
    <row r="499" spans="1:13" s="34" customFormat="1" ht="18" customHeight="1">
      <c r="A499" s="41"/>
      <c r="B499" s="42" t="s">
        <v>153</v>
      </c>
      <c r="C499" s="99" t="s">
        <v>272</v>
      </c>
      <c r="D499" s="47">
        <v>9781783616893</v>
      </c>
      <c r="E499" s="47"/>
      <c r="F499" s="32" t="s">
        <v>1242</v>
      </c>
      <c r="G499" s="32" t="s">
        <v>817</v>
      </c>
      <c r="H499" s="48">
        <v>0</v>
      </c>
      <c r="I499" s="44">
        <v>12.99</v>
      </c>
      <c r="J499" s="61">
        <v>10.83</v>
      </c>
      <c r="K499" s="71">
        <v>16</v>
      </c>
      <c r="L499" s="49">
        <f t="shared" si="117"/>
        <v>0</v>
      </c>
      <c r="M499" s="46">
        <f t="shared" si="118"/>
        <v>5.52</v>
      </c>
    </row>
    <row r="500" spans="1:13" s="34" customFormat="1" ht="18" customHeight="1">
      <c r="A500" s="41"/>
      <c r="B500" s="42" t="s">
        <v>153</v>
      </c>
      <c r="C500" s="99" t="s">
        <v>272</v>
      </c>
      <c r="D500" s="47">
        <v>9781783616886</v>
      </c>
      <c r="E500" s="47"/>
      <c r="F500" s="32" t="s">
        <v>1243</v>
      </c>
      <c r="G500" s="42" t="s">
        <v>161</v>
      </c>
      <c r="H500" s="48">
        <v>0</v>
      </c>
      <c r="I500" s="44">
        <v>12.99</v>
      </c>
      <c r="J500" s="61">
        <v>10.83</v>
      </c>
      <c r="K500" s="71">
        <v>16</v>
      </c>
      <c r="L500" s="49">
        <f t="shared" si="117"/>
        <v>0</v>
      </c>
      <c r="M500" s="46">
        <f t="shared" si="118"/>
        <v>5.52</v>
      </c>
    </row>
    <row r="501" spans="1:13" s="153" customFormat="1" ht="18" customHeight="1">
      <c r="A501" s="143"/>
      <c r="B501" s="144" t="s">
        <v>153</v>
      </c>
      <c r="C501" s="145" t="s">
        <v>1313</v>
      </c>
      <c r="D501" s="147">
        <v>9781783613717</v>
      </c>
      <c r="E501" s="147"/>
      <c r="F501" s="144" t="s">
        <v>1244</v>
      </c>
      <c r="G501" s="144" t="s">
        <v>265</v>
      </c>
      <c r="H501" s="148">
        <v>0</v>
      </c>
      <c r="I501" s="149">
        <v>12.99</v>
      </c>
      <c r="J501" s="150">
        <v>10.83</v>
      </c>
      <c r="K501" s="145">
        <v>16</v>
      </c>
      <c r="L501" s="151">
        <f t="shared" si="117"/>
        <v>0</v>
      </c>
      <c r="M501" s="152">
        <f t="shared" si="118"/>
        <v>5.52</v>
      </c>
    </row>
    <row r="502" spans="1:13" s="34" customFormat="1" ht="18" customHeight="1">
      <c r="A502" s="41"/>
      <c r="B502" s="42" t="s">
        <v>153</v>
      </c>
      <c r="C502" s="99" t="s">
        <v>272</v>
      </c>
      <c r="D502" s="47">
        <v>9781783613700</v>
      </c>
      <c r="E502" s="47"/>
      <c r="F502" s="32" t="s">
        <v>1245</v>
      </c>
      <c r="G502" s="42" t="s">
        <v>189</v>
      </c>
      <c r="H502" s="48">
        <v>0</v>
      </c>
      <c r="I502" s="44">
        <v>12.99</v>
      </c>
      <c r="J502" s="61">
        <v>10.83</v>
      </c>
      <c r="K502" s="71">
        <v>16</v>
      </c>
      <c r="L502" s="49">
        <f t="shared" si="117"/>
        <v>0</v>
      </c>
      <c r="M502" s="46">
        <f t="shared" si="118"/>
        <v>5.52</v>
      </c>
    </row>
    <row r="503" spans="1:13" s="34" customFormat="1" ht="18" customHeight="1">
      <c r="A503" s="41"/>
      <c r="B503" s="42" t="s">
        <v>153</v>
      </c>
      <c r="C503" s="99" t="s">
        <v>272</v>
      </c>
      <c r="D503" s="47">
        <v>9781783613670</v>
      </c>
      <c r="E503" s="47"/>
      <c r="F503" s="32" t="s">
        <v>1246</v>
      </c>
      <c r="G503" s="42" t="s">
        <v>172</v>
      </c>
      <c r="H503" s="48">
        <v>0</v>
      </c>
      <c r="I503" s="44">
        <v>12.99</v>
      </c>
      <c r="J503" s="61">
        <v>10.83</v>
      </c>
      <c r="K503" s="71">
        <v>16</v>
      </c>
      <c r="L503" s="49">
        <f t="shared" si="117"/>
        <v>0</v>
      </c>
      <c r="M503" s="46">
        <f t="shared" si="118"/>
        <v>5.52</v>
      </c>
    </row>
    <row r="504" spans="1:13" s="34" customFormat="1" ht="18" customHeight="1">
      <c r="A504" s="41"/>
      <c r="B504" s="42" t="s">
        <v>153</v>
      </c>
      <c r="C504" s="99" t="s">
        <v>272</v>
      </c>
      <c r="D504" s="47">
        <v>9781783613663</v>
      </c>
      <c r="E504" s="47"/>
      <c r="F504" s="32" t="s">
        <v>1247</v>
      </c>
      <c r="G504" s="32" t="s">
        <v>552</v>
      </c>
      <c r="H504" s="48">
        <v>0</v>
      </c>
      <c r="I504" s="44">
        <v>12.99</v>
      </c>
      <c r="J504" s="61">
        <v>10.83</v>
      </c>
      <c r="K504" s="71">
        <v>16</v>
      </c>
      <c r="L504" s="49">
        <f t="shared" si="117"/>
        <v>0</v>
      </c>
      <c r="M504" s="46">
        <f t="shared" si="118"/>
        <v>5.52</v>
      </c>
    </row>
    <row r="505" spans="1:13" s="34" customFormat="1" ht="18" customHeight="1">
      <c r="A505" s="41"/>
      <c r="B505" s="42" t="s">
        <v>153</v>
      </c>
      <c r="C505" s="99" t="s">
        <v>272</v>
      </c>
      <c r="D505" s="47">
        <v>9781783613656</v>
      </c>
      <c r="E505" s="47"/>
      <c r="F505" s="32" t="s">
        <v>1248</v>
      </c>
      <c r="G505" s="32" t="s">
        <v>816</v>
      </c>
      <c r="H505" s="48">
        <v>0</v>
      </c>
      <c r="I505" s="44">
        <v>12.99</v>
      </c>
      <c r="J505" s="61">
        <v>10.83</v>
      </c>
      <c r="K505" s="71">
        <v>16</v>
      </c>
      <c r="L505" s="49">
        <f t="shared" si="117"/>
        <v>0</v>
      </c>
      <c r="M505" s="46">
        <f t="shared" si="118"/>
        <v>5.52</v>
      </c>
    </row>
    <row r="506" spans="1:13" s="34" customFormat="1" ht="18" customHeight="1">
      <c r="A506" s="41"/>
      <c r="B506" s="42" t="s">
        <v>153</v>
      </c>
      <c r="C506" s="99" t="s">
        <v>272</v>
      </c>
      <c r="D506" s="47">
        <v>9781783613649</v>
      </c>
      <c r="E506" s="47"/>
      <c r="F506" s="32" t="s">
        <v>1249</v>
      </c>
      <c r="G506" s="42" t="s">
        <v>186</v>
      </c>
      <c r="H506" s="48">
        <v>0</v>
      </c>
      <c r="I506" s="44">
        <v>12.99</v>
      </c>
      <c r="J506" s="61">
        <v>10.83</v>
      </c>
      <c r="K506" s="71">
        <v>16</v>
      </c>
      <c r="L506" s="49">
        <f t="shared" si="117"/>
        <v>0</v>
      </c>
      <c r="M506" s="46">
        <f t="shared" si="118"/>
        <v>5.52</v>
      </c>
    </row>
    <row r="507" spans="1:13" s="34" customFormat="1" ht="18" customHeight="1">
      <c r="A507" s="41"/>
      <c r="B507" s="42"/>
      <c r="C507" s="99"/>
      <c r="D507" s="47"/>
      <c r="E507" s="47"/>
      <c r="F507" s="42"/>
      <c r="G507" s="42"/>
      <c r="H507" s="101"/>
      <c r="I507" s="44"/>
      <c r="J507" s="61"/>
      <c r="K507" s="71"/>
      <c r="L507" s="51"/>
      <c r="M507" s="46"/>
    </row>
    <row r="508" spans="1:13" s="34" customFormat="1" ht="15.6">
      <c r="A508" s="41"/>
      <c r="B508" s="62" t="s">
        <v>157</v>
      </c>
      <c r="C508" s="96" t="s">
        <v>154</v>
      </c>
      <c r="D508" s="63" t="s">
        <v>33</v>
      </c>
      <c r="E508" s="63"/>
      <c r="F508" s="62" t="s">
        <v>155</v>
      </c>
      <c r="G508" s="62" t="s">
        <v>190</v>
      </c>
      <c r="H508" s="64" t="s">
        <v>158</v>
      </c>
      <c r="I508" s="65" t="s">
        <v>156</v>
      </c>
      <c r="J508" s="66" t="s">
        <v>34</v>
      </c>
      <c r="K508" s="73" t="s">
        <v>191</v>
      </c>
      <c r="L508" s="67" t="s">
        <v>159</v>
      </c>
      <c r="M508" s="67" t="s">
        <v>6</v>
      </c>
    </row>
    <row r="509" spans="1:13" ht="19.2" customHeight="1">
      <c r="A509" s="40"/>
      <c r="B509" t="s">
        <v>647</v>
      </c>
      <c r="C509" s="97">
        <v>44348</v>
      </c>
      <c r="D509" s="43">
        <v>9781839644870</v>
      </c>
      <c r="E509" s="43"/>
      <c r="F509" s="32" t="s">
        <v>649</v>
      </c>
      <c r="G509" s="87" t="s">
        <v>648</v>
      </c>
      <c r="H509" s="48">
        <v>0</v>
      </c>
      <c r="I509" s="44">
        <v>8.99</v>
      </c>
      <c r="J509" s="45">
        <v>7.49</v>
      </c>
      <c r="K509" s="71">
        <v>48</v>
      </c>
      <c r="L509" s="49">
        <f>H509*M509</f>
        <v>0</v>
      </c>
      <c r="M509" s="46">
        <f>J509-(J509*$H$27)</f>
        <v>3.82</v>
      </c>
    </row>
    <row r="510" spans="1:13" ht="19.2" customHeight="1">
      <c r="A510" s="40"/>
      <c r="B510" t="s">
        <v>647</v>
      </c>
      <c r="C510" s="97">
        <v>44348</v>
      </c>
      <c r="D510" s="43">
        <v>9781839644863</v>
      </c>
      <c r="E510" s="43"/>
      <c r="F510" s="43" t="s">
        <v>650</v>
      </c>
      <c r="G510" s="87" t="s">
        <v>653</v>
      </c>
      <c r="H510" s="48">
        <v>0</v>
      </c>
      <c r="I510" s="44">
        <v>8.99</v>
      </c>
      <c r="J510" s="45">
        <v>7.49</v>
      </c>
      <c r="K510" s="71">
        <v>48</v>
      </c>
      <c r="L510" s="49">
        <f t="shared" ref="L510:L512" si="119">H510*M510</f>
        <v>0</v>
      </c>
      <c r="M510" s="46">
        <f t="shared" ref="M510:M512" si="120">J510-(J510*$H$27)</f>
        <v>3.82</v>
      </c>
    </row>
    <row r="511" spans="1:13" ht="19.2" customHeight="1">
      <c r="A511" s="40"/>
      <c r="B511" t="s">
        <v>647</v>
      </c>
      <c r="C511" s="97">
        <v>44348</v>
      </c>
      <c r="D511" s="43">
        <v>9781839644856</v>
      </c>
      <c r="E511" s="43"/>
      <c r="F511" s="32" t="s">
        <v>651</v>
      </c>
      <c r="G511" s="87" t="s">
        <v>654</v>
      </c>
      <c r="H511" s="48">
        <v>0</v>
      </c>
      <c r="I511" s="44">
        <v>8.99</v>
      </c>
      <c r="J511" s="45">
        <v>7.49</v>
      </c>
      <c r="K511" s="71">
        <v>48</v>
      </c>
      <c r="L511" s="49">
        <f t="shared" si="119"/>
        <v>0</v>
      </c>
      <c r="M511" s="46">
        <f t="shared" si="120"/>
        <v>3.82</v>
      </c>
    </row>
    <row r="512" spans="1:13" ht="19.2" customHeight="1">
      <c r="A512" s="40"/>
      <c r="B512" t="s">
        <v>647</v>
      </c>
      <c r="C512" s="97">
        <v>44348</v>
      </c>
      <c r="D512" s="43">
        <v>9781839644726</v>
      </c>
      <c r="E512" s="43"/>
      <c r="F512" s="43" t="s">
        <v>652</v>
      </c>
      <c r="G512" s="87" t="s">
        <v>655</v>
      </c>
      <c r="H512" s="48">
        <v>0</v>
      </c>
      <c r="I512" s="44">
        <v>8.99</v>
      </c>
      <c r="J512" s="45">
        <v>7.49</v>
      </c>
      <c r="K512" s="71">
        <v>48</v>
      </c>
      <c r="L512" s="49">
        <f t="shared" si="119"/>
        <v>0</v>
      </c>
      <c r="M512" s="46">
        <f t="shared" si="120"/>
        <v>3.82</v>
      </c>
    </row>
    <row r="513" spans="1:13" ht="19.2" customHeight="1">
      <c r="B513" s="18"/>
      <c r="D513" s="19"/>
      <c r="E513" s="19"/>
      <c r="F513" s="18"/>
      <c r="G513" s="18"/>
      <c r="H513" s="23"/>
      <c r="I513" s="21"/>
      <c r="J513" s="22"/>
      <c r="K513" s="74"/>
      <c r="L513" s="22"/>
      <c r="M513" s="23"/>
    </row>
    <row r="514" spans="1:13" s="34" customFormat="1" ht="15.6">
      <c r="A514" s="41"/>
      <c r="B514" s="62" t="s">
        <v>157</v>
      </c>
      <c r="C514" s="96" t="s">
        <v>154</v>
      </c>
      <c r="D514" s="63" t="s">
        <v>33</v>
      </c>
      <c r="E514" s="63"/>
      <c r="F514" s="62" t="s">
        <v>155</v>
      </c>
      <c r="G514" s="62" t="s">
        <v>190</v>
      </c>
      <c r="H514" s="64" t="s">
        <v>158</v>
      </c>
      <c r="I514" s="65" t="s">
        <v>156</v>
      </c>
      <c r="J514" s="66" t="s">
        <v>34</v>
      </c>
      <c r="K514" s="73" t="s">
        <v>191</v>
      </c>
      <c r="L514" s="67" t="s">
        <v>159</v>
      </c>
      <c r="M514" s="67" t="s">
        <v>6</v>
      </c>
    </row>
    <row r="515" spans="1:13" ht="19.2" customHeight="1">
      <c r="A515" s="40"/>
      <c r="B515" t="s">
        <v>374</v>
      </c>
      <c r="C515" s="97" t="s">
        <v>1312</v>
      </c>
      <c r="D515" s="43">
        <v>9781839642869</v>
      </c>
      <c r="E515" s="43"/>
      <c r="F515" s="102" t="s">
        <v>609</v>
      </c>
      <c r="G515" s="103" t="s">
        <v>615</v>
      </c>
      <c r="H515" s="48">
        <v>0</v>
      </c>
      <c r="I515" s="44">
        <v>5.99</v>
      </c>
      <c r="J515" s="45">
        <v>4.99</v>
      </c>
      <c r="K515" s="71">
        <v>48</v>
      </c>
      <c r="L515" s="49">
        <f>H515*M515</f>
        <v>0</v>
      </c>
      <c r="M515" s="46">
        <f>J515-(J515*$H$27)</f>
        <v>2.54</v>
      </c>
    </row>
    <row r="516" spans="1:13" ht="19.2" customHeight="1">
      <c r="A516" s="40"/>
      <c r="B516" t="s">
        <v>374</v>
      </c>
      <c r="C516" s="97" t="s">
        <v>1312</v>
      </c>
      <c r="D516" s="43">
        <v>9781839642852</v>
      </c>
      <c r="E516" s="43"/>
      <c r="F516" s="102" t="s">
        <v>608</v>
      </c>
      <c r="G516" s="103" t="s">
        <v>614</v>
      </c>
      <c r="H516" s="48">
        <v>0</v>
      </c>
      <c r="I516" s="44">
        <v>5.99</v>
      </c>
      <c r="J516" s="45">
        <v>4.99</v>
      </c>
      <c r="K516" s="71">
        <v>48</v>
      </c>
      <c r="L516" s="49">
        <f>H516*M516</f>
        <v>0</v>
      </c>
      <c r="M516" s="46">
        <f>J516-(J516*$H$27)</f>
        <v>2.54</v>
      </c>
    </row>
    <row r="517" spans="1:13" ht="19.2" customHeight="1">
      <c r="A517" s="40"/>
      <c r="B517" t="s">
        <v>374</v>
      </c>
      <c r="C517" s="97" t="s">
        <v>1312</v>
      </c>
      <c r="D517" s="43">
        <v>9781839642845</v>
      </c>
      <c r="E517" s="43"/>
      <c r="F517" s="102" t="s">
        <v>607</v>
      </c>
      <c r="G517" s="103" t="s">
        <v>613</v>
      </c>
      <c r="H517" s="48">
        <v>0</v>
      </c>
      <c r="I517" s="44">
        <v>5.99</v>
      </c>
      <c r="J517" s="45">
        <v>4.99</v>
      </c>
      <c r="K517" s="71">
        <v>48</v>
      </c>
      <c r="L517" s="49">
        <f>H517*M517</f>
        <v>0</v>
      </c>
      <c r="M517" s="46">
        <f>J517-(J517*$H$27)</f>
        <v>2.54</v>
      </c>
    </row>
    <row r="518" spans="1:13" ht="19.2" customHeight="1">
      <c r="A518" s="40"/>
      <c r="B518" t="s">
        <v>374</v>
      </c>
      <c r="C518" s="97" t="s">
        <v>1312</v>
      </c>
      <c r="D518" s="43">
        <v>9781839642838</v>
      </c>
      <c r="E518" s="43"/>
      <c r="F518" s="102" t="s">
        <v>606</v>
      </c>
      <c r="G518" s="103" t="s">
        <v>612</v>
      </c>
      <c r="H518" s="48">
        <v>0</v>
      </c>
      <c r="I518" s="44">
        <v>5.99</v>
      </c>
      <c r="J518" s="45">
        <v>4.99</v>
      </c>
      <c r="K518" s="71">
        <v>48</v>
      </c>
      <c r="L518" s="49">
        <f>H518*M518</f>
        <v>0</v>
      </c>
      <c r="M518" s="46">
        <f>J518-(J518*$H$27)</f>
        <v>2.54</v>
      </c>
    </row>
    <row r="519" spans="1:13" ht="19.2" customHeight="1">
      <c r="A519" s="40"/>
      <c r="B519" t="s">
        <v>374</v>
      </c>
      <c r="C519" s="97" t="s">
        <v>1312</v>
      </c>
      <c r="D519" s="43">
        <v>9781839642821</v>
      </c>
      <c r="E519" s="43"/>
      <c r="F519" s="102" t="s">
        <v>605</v>
      </c>
      <c r="G519" s="103" t="s">
        <v>611</v>
      </c>
      <c r="H519" s="48">
        <v>0</v>
      </c>
      <c r="I519" s="44">
        <v>5.99</v>
      </c>
      <c r="J519" s="45">
        <v>4.99</v>
      </c>
      <c r="K519" s="71">
        <v>48</v>
      </c>
      <c r="L519" s="49">
        <f t="shared" ref="L519" si="121">H519*M519</f>
        <v>0</v>
      </c>
      <c r="M519" s="46">
        <f t="shared" ref="M519" si="122">J519-(J519*$H$27)</f>
        <v>2.54</v>
      </c>
    </row>
    <row r="520" spans="1:13" ht="19.2" customHeight="1">
      <c r="A520" s="40"/>
      <c r="B520" t="s">
        <v>374</v>
      </c>
      <c r="C520" s="97" t="s">
        <v>1312</v>
      </c>
      <c r="D520" s="43">
        <v>9781839642814</v>
      </c>
      <c r="E520" s="43"/>
      <c r="F520" s="102" t="s">
        <v>604</v>
      </c>
      <c r="G520" s="103" t="s">
        <v>610</v>
      </c>
      <c r="H520" s="48">
        <v>0</v>
      </c>
      <c r="I520" s="44">
        <v>5.99</v>
      </c>
      <c r="J520" s="45">
        <v>4.99</v>
      </c>
      <c r="K520" s="71">
        <v>48</v>
      </c>
      <c r="L520" s="49">
        <f>H520*M520</f>
        <v>0</v>
      </c>
      <c r="M520" s="46">
        <f>J520-(J520*$H$27)</f>
        <v>2.54</v>
      </c>
    </row>
    <row r="521" spans="1:13" ht="19.2" customHeight="1">
      <c r="A521" s="40"/>
      <c r="B521" t="s">
        <v>374</v>
      </c>
      <c r="C521" s="99" t="s">
        <v>272</v>
      </c>
      <c r="D521" s="43">
        <v>9781787559158</v>
      </c>
      <c r="E521" s="43"/>
      <c r="F521" s="102" t="s">
        <v>498</v>
      </c>
      <c r="G521" s="103" t="s">
        <v>504</v>
      </c>
      <c r="H521" s="48">
        <v>0</v>
      </c>
      <c r="I521" s="44">
        <v>5.99</v>
      </c>
      <c r="J521" s="45">
        <v>4.99</v>
      </c>
      <c r="K521" s="71">
        <v>48</v>
      </c>
      <c r="L521" s="49">
        <f>H521*M521</f>
        <v>0</v>
      </c>
      <c r="M521" s="46">
        <f>J521-(J521*$H$27)</f>
        <v>2.54</v>
      </c>
    </row>
    <row r="522" spans="1:13" ht="19.2" customHeight="1">
      <c r="A522" s="40"/>
      <c r="B522" t="s">
        <v>374</v>
      </c>
      <c r="C522" s="99" t="s">
        <v>272</v>
      </c>
      <c r="D522" s="43">
        <v>9781787559202</v>
      </c>
      <c r="E522" s="43"/>
      <c r="F522" s="102" t="s">
        <v>497</v>
      </c>
      <c r="G522" s="103" t="s">
        <v>503</v>
      </c>
      <c r="H522" s="48">
        <v>0</v>
      </c>
      <c r="I522" s="44">
        <v>5.99</v>
      </c>
      <c r="J522" s="45">
        <v>4.99</v>
      </c>
      <c r="K522" s="71">
        <v>48</v>
      </c>
      <c r="L522" s="49">
        <f>H522*M522</f>
        <v>0</v>
      </c>
      <c r="M522" s="46">
        <f>J522-(J522*$H$27)</f>
        <v>2.54</v>
      </c>
    </row>
    <row r="523" spans="1:13" ht="19.2" customHeight="1">
      <c r="A523" s="40"/>
      <c r="B523" t="s">
        <v>374</v>
      </c>
      <c r="C523" s="99" t="s">
        <v>272</v>
      </c>
      <c r="D523" s="43">
        <v>9781787559196</v>
      </c>
      <c r="E523" s="43"/>
      <c r="F523" s="102" t="s">
        <v>496</v>
      </c>
      <c r="G523" s="103" t="s">
        <v>502</v>
      </c>
      <c r="H523" s="48">
        <v>0</v>
      </c>
      <c r="I523" s="44">
        <v>5.99</v>
      </c>
      <c r="J523" s="45">
        <v>4.99</v>
      </c>
      <c r="K523" s="71">
        <v>48</v>
      </c>
      <c r="L523" s="49">
        <f>H523*M523</f>
        <v>0</v>
      </c>
      <c r="M523" s="46">
        <f>J523-(J523*$H$27)</f>
        <v>2.54</v>
      </c>
    </row>
    <row r="524" spans="1:13" ht="19.2" customHeight="1">
      <c r="A524" s="40"/>
      <c r="B524" t="s">
        <v>374</v>
      </c>
      <c r="C524" s="99" t="s">
        <v>272</v>
      </c>
      <c r="D524" s="43">
        <v>9781787559189</v>
      </c>
      <c r="E524" s="43"/>
      <c r="F524" s="43" t="s">
        <v>495</v>
      </c>
      <c r="G524" s="102" t="s">
        <v>501</v>
      </c>
      <c r="H524" s="48">
        <v>0</v>
      </c>
      <c r="I524" s="44">
        <v>5.99</v>
      </c>
      <c r="J524" s="45">
        <v>4.99</v>
      </c>
      <c r="K524" s="71">
        <v>48</v>
      </c>
      <c r="L524" s="49">
        <f>H524*M524</f>
        <v>0</v>
      </c>
      <c r="M524" s="46">
        <f>J524-(J524*$H$27)</f>
        <v>2.54</v>
      </c>
    </row>
    <row r="525" spans="1:13" ht="19.2" customHeight="1">
      <c r="A525" s="40"/>
      <c r="B525" t="s">
        <v>374</v>
      </c>
      <c r="C525" s="99" t="s">
        <v>272</v>
      </c>
      <c r="D525" s="43">
        <v>9781787559172</v>
      </c>
      <c r="E525" s="43"/>
      <c r="F525" s="43" t="s">
        <v>494</v>
      </c>
      <c r="G525" t="s">
        <v>500</v>
      </c>
      <c r="H525" s="48">
        <v>0</v>
      </c>
      <c r="I525" s="44">
        <v>5.99</v>
      </c>
      <c r="J525" s="45">
        <v>4.99</v>
      </c>
      <c r="K525" s="71">
        <v>48</v>
      </c>
      <c r="L525" s="49">
        <f t="shared" ref="L525" si="123">H525*M525</f>
        <v>0</v>
      </c>
      <c r="M525" s="46">
        <f t="shared" ref="M525" si="124">J525-(J525*$H$27)</f>
        <v>2.54</v>
      </c>
    </row>
    <row r="526" spans="1:13" ht="19.2" customHeight="1">
      <c r="A526" s="40"/>
      <c r="B526" t="s">
        <v>374</v>
      </c>
      <c r="C526" s="99" t="s">
        <v>272</v>
      </c>
      <c r="D526" s="43">
        <v>9781787559165</v>
      </c>
      <c r="E526" s="43"/>
      <c r="F526" s="102" t="s">
        <v>493</v>
      </c>
      <c r="G526" s="102" t="s">
        <v>499</v>
      </c>
      <c r="H526" s="48">
        <v>0</v>
      </c>
      <c r="I526" s="44">
        <v>5.99</v>
      </c>
      <c r="J526" s="45">
        <v>4.99</v>
      </c>
      <c r="K526" s="71">
        <v>48</v>
      </c>
      <c r="L526" s="49">
        <f t="shared" ref="L526:L531" si="125">H526*M526</f>
        <v>0</v>
      </c>
      <c r="M526" s="46">
        <f t="shared" ref="M526:M531" si="126">J526-(J526*$H$27)</f>
        <v>2.54</v>
      </c>
    </row>
    <row r="527" spans="1:13" ht="19.2" customHeight="1">
      <c r="A527" s="40"/>
      <c r="B527" t="s">
        <v>374</v>
      </c>
      <c r="C527" s="99" t="s">
        <v>272</v>
      </c>
      <c r="D527" s="43">
        <v>9781787559141</v>
      </c>
      <c r="E527" s="43"/>
      <c r="F527" t="s">
        <v>381</v>
      </c>
      <c r="G527" t="s">
        <v>386</v>
      </c>
      <c r="H527" s="48">
        <v>0</v>
      </c>
      <c r="I527" s="44">
        <v>5.99</v>
      </c>
      <c r="J527" s="45">
        <v>4.99</v>
      </c>
      <c r="K527" s="71">
        <v>48</v>
      </c>
      <c r="L527" s="49">
        <f t="shared" si="125"/>
        <v>0</v>
      </c>
      <c r="M527" s="46">
        <f t="shared" si="126"/>
        <v>2.54</v>
      </c>
    </row>
    <row r="528" spans="1:13" ht="19.2" customHeight="1">
      <c r="A528" s="40"/>
      <c r="B528" t="s">
        <v>374</v>
      </c>
      <c r="C528" s="99" t="s">
        <v>272</v>
      </c>
      <c r="D528" s="43">
        <v>9781787559097</v>
      </c>
      <c r="E528" s="43"/>
      <c r="F528" t="s">
        <v>380</v>
      </c>
      <c r="G528" t="s">
        <v>385</v>
      </c>
      <c r="H528" s="48">
        <v>0</v>
      </c>
      <c r="I528" s="44">
        <v>5.99</v>
      </c>
      <c r="J528" s="45">
        <v>4.99</v>
      </c>
      <c r="K528" s="71">
        <v>48</v>
      </c>
      <c r="L528" s="49">
        <f t="shared" si="125"/>
        <v>0</v>
      </c>
      <c r="M528" s="46">
        <f t="shared" si="126"/>
        <v>2.54</v>
      </c>
    </row>
    <row r="529" spans="1:13" ht="19.2" customHeight="1">
      <c r="A529" s="40"/>
      <c r="B529" t="s">
        <v>374</v>
      </c>
      <c r="C529" s="99" t="s">
        <v>272</v>
      </c>
      <c r="D529" s="43">
        <v>9781787559110</v>
      </c>
      <c r="E529" s="43"/>
      <c r="F529" t="s">
        <v>379</v>
      </c>
      <c r="G529" t="s">
        <v>384</v>
      </c>
      <c r="H529" s="48">
        <v>0</v>
      </c>
      <c r="I529" s="44">
        <v>5.99</v>
      </c>
      <c r="J529" s="45">
        <v>4.99</v>
      </c>
      <c r="K529" s="71">
        <v>48</v>
      </c>
      <c r="L529" s="49">
        <f t="shared" si="125"/>
        <v>0</v>
      </c>
      <c r="M529" s="46">
        <f t="shared" si="126"/>
        <v>2.54</v>
      </c>
    </row>
    <row r="530" spans="1:13" ht="19.2" customHeight="1">
      <c r="A530" s="40"/>
      <c r="B530" t="s">
        <v>374</v>
      </c>
      <c r="C530" s="99" t="s">
        <v>272</v>
      </c>
      <c r="D530" s="43">
        <v>9781787559134</v>
      </c>
      <c r="E530" s="43"/>
      <c r="F530" t="s">
        <v>378</v>
      </c>
      <c r="G530" t="s">
        <v>383</v>
      </c>
      <c r="H530" s="48">
        <v>0</v>
      </c>
      <c r="I530" s="44">
        <v>5.99</v>
      </c>
      <c r="J530" s="45">
        <v>4.99</v>
      </c>
      <c r="K530" s="71">
        <v>48</v>
      </c>
      <c r="L530" s="49">
        <f t="shared" si="125"/>
        <v>0</v>
      </c>
      <c r="M530" s="46">
        <f t="shared" si="126"/>
        <v>2.54</v>
      </c>
    </row>
    <row r="531" spans="1:13" ht="19.2" customHeight="1">
      <c r="A531" s="40"/>
      <c r="B531" t="s">
        <v>374</v>
      </c>
      <c r="C531" s="99" t="s">
        <v>272</v>
      </c>
      <c r="D531" s="43">
        <v>9781787559127</v>
      </c>
      <c r="E531" s="43"/>
      <c r="F531" t="s">
        <v>377</v>
      </c>
      <c r="G531" t="s">
        <v>382</v>
      </c>
      <c r="H531" s="48">
        <v>0</v>
      </c>
      <c r="I531" s="44">
        <v>5.99</v>
      </c>
      <c r="J531" s="45">
        <v>4.99</v>
      </c>
      <c r="K531" s="71">
        <v>48</v>
      </c>
      <c r="L531" s="49">
        <f t="shared" si="125"/>
        <v>0</v>
      </c>
      <c r="M531" s="46">
        <f t="shared" si="126"/>
        <v>2.54</v>
      </c>
    </row>
    <row r="532" spans="1:13" ht="19.2" customHeight="1">
      <c r="A532" s="40"/>
      <c r="B532" t="s">
        <v>374</v>
      </c>
      <c r="C532" s="99" t="s">
        <v>272</v>
      </c>
      <c r="D532" s="43">
        <v>9781787559103</v>
      </c>
      <c r="E532" s="43"/>
      <c r="F532" t="s">
        <v>376</v>
      </c>
      <c r="G532" t="s">
        <v>375</v>
      </c>
      <c r="H532" s="48">
        <v>0</v>
      </c>
      <c r="I532" s="44">
        <v>5.99</v>
      </c>
      <c r="J532" s="45">
        <v>4.99</v>
      </c>
      <c r="K532" s="71">
        <v>48</v>
      </c>
      <c r="L532" s="49">
        <f t="shared" ref="L532" si="127">H532*M532</f>
        <v>0</v>
      </c>
      <c r="M532" s="46">
        <f t="shared" ref="M532" si="128">J532-(J532*$H$27)</f>
        <v>2.54</v>
      </c>
    </row>
    <row r="533" spans="1:13" ht="15.6">
      <c r="A533" s="40"/>
      <c r="B533"/>
      <c r="C533" s="72"/>
      <c r="D533" s="114"/>
      <c r="E533" s="110"/>
      <c r="F533"/>
      <c r="G533"/>
      <c r="H533"/>
      <c r="I533"/>
      <c r="J533"/>
      <c r="K533" s="72"/>
      <c r="L533"/>
      <c r="M533"/>
    </row>
    <row r="534" spans="1:13" s="34" customFormat="1" ht="15.6">
      <c r="A534" s="41"/>
      <c r="B534" s="62" t="s">
        <v>157</v>
      </c>
      <c r="C534" s="96" t="s">
        <v>154</v>
      </c>
      <c r="D534" s="63" t="s">
        <v>33</v>
      </c>
      <c r="E534" s="63"/>
      <c r="F534" s="62" t="s">
        <v>155</v>
      </c>
      <c r="G534" s="62" t="s">
        <v>190</v>
      </c>
      <c r="H534" s="64" t="s">
        <v>158</v>
      </c>
      <c r="I534" s="65" t="s">
        <v>156</v>
      </c>
      <c r="J534" s="66" t="s">
        <v>34</v>
      </c>
      <c r="K534" s="73" t="s">
        <v>191</v>
      </c>
      <c r="L534" s="67" t="s">
        <v>159</v>
      </c>
      <c r="M534" s="67" t="s">
        <v>6</v>
      </c>
    </row>
    <row r="535" spans="1:13" s="34" customFormat="1" ht="18" customHeight="1">
      <c r="A535" s="41"/>
      <c r="B535" s="32" t="s">
        <v>554</v>
      </c>
      <c r="C535" s="100" t="s">
        <v>272</v>
      </c>
      <c r="D535" s="47">
        <v>9781786641847</v>
      </c>
      <c r="E535" s="47"/>
      <c r="F535" s="32" t="s">
        <v>555</v>
      </c>
      <c r="G535" s="80" t="s">
        <v>556</v>
      </c>
      <c r="H535" s="48">
        <v>0</v>
      </c>
      <c r="I535" s="60">
        <v>7.99</v>
      </c>
      <c r="J535" s="61">
        <v>6.66</v>
      </c>
      <c r="K535" s="71">
        <v>48</v>
      </c>
      <c r="L535" s="49">
        <f t="shared" ref="L535" si="129">H535*M535</f>
        <v>0</v>
      </c>
      <c r="M535" s="46">
        <f t="shared" ref="M535" si="130">J535-(J535*$H$27)</f>
        <v>3.4</v>
      </c>
    </row>
    <row r="536" spans="1:13" s="34" customFormat="1" ht="18" customHeight="1">
      <c r="A536" s="41"/>
      <c r="B536" s="42" t="s">
        <v>198</v>
      </c>
      <c r="C536" s="99" t="s">
        <v>272</v>
      </c>
      <c r="D536" s="47">
        <v>9781786642004</v>
      </c>
      <c r="E536" s="47"/>
      <c r="F536" s="42" t="s">
        <v>197</v>
      </c>
      <c r="G536" s="42" t="s">
        <v>196</v>
      </c>
      <c r="H536" s="48">
        <v>0</v>
      </c>
      <c r="I536" s="44">
        <v>9.99</v>
      </c>
      <c r="J536" s="45">
        <v>8.32</v>
      </c>
      <c r="K536" s="71">
        <v>36</v>
      </c>
      <c r="L536" s="49">
        <f t="shared" ref="L536:L537" si="131">H536*M536</f>
        <v>0</v>
      </c>
      <c r="M536" s="46">
        <f t="shared" ref="M536:M537" si="132">J536-(J536*$H$27)</f>
        <v>4.24</v>
      </c>
    </row>
    <row r="537" spans="1:13" s="34" customFormat="1" ht="18" customHeight="1">
      <c r="A537" s="41"/>
      <c r="B537" s="42" t="s">
        <v>198</v>
      </c>
      <c r="C537" s="99" t="s">
        <v>272</v>
      </c>
      <c r="D537" s="47">
        <v>9781786641991</v>
      </c>
      <c r="E537" s="47"/>
      <c r="F537" s="42" t="s">
        <v>199</v>
      </c>
      <c r="G537" s="42" t="s">
        <v>193</v>
      </c>
      <c r="H537" s="48">
        <v>0</v>
      </c>
      <c r="I537" s="44">
        <v>9.99</v>
      </c>
      <c r="J537" s="45">
        <v>8.32</v>
      </c>
      <c r="K537" s="71">
        <v>36</v>
      </c>
      <c r="L537" s="49">
        <f t="shared" si="131"/>
        <v>0</v>
      </c>
      <c r="M537" s="46">
        <f t="shared" si="132"/>
        <v>4.24</v>
      </c>
    </row>
    <row r="538" spans="1:13" ht="16.95" customHeight="1">
      <c r="B538" s="18"/>
      <c r="D538" s="19"/>
      <c r="E538" s="19"/>
      <c r="F538" s="18"/>
      <c r="G538" s="18"/>
      <c r="H538" s="23"/>
      <c r="I538" s="21"/>
      <c r="J538" s="22"/>
      <c r="K538" s="75"/>
      <c r="L538" s="22"/>
      <c r="M538" s="23"/>
    </row>
    <row r="539" spans="1:13" s="34" customFormat="1" ht="15.6">
      <c r="A539" s="41"/>
      <c r="B539" s="62" t="s">
        <v>157</v>
      </c>
      <c r="C539" s="96" t="s">
        <v>154</v>
      </c>
      <c r="D539" s="63" t="s">
        <v>33</v>
      </c>
      <c r="E539" s="63"/>
      <c r="F539" s="62" t="s">
        <v>155</v>
      </c>
      <c r="G539" s="62" t="s">
        <v>190</v>
      </c>
      <c r="H539" s="64" t="s">
        <v>158</v>
      </c>
      <c r="I539" s="65" t="s">
        <v>156</v>
      </c>
      <c r="J539" s="66" t="s">
        <v>34</v>
      </c>
      <c r="K539" s="73" t="s">
        <v>191</v>
      </c>
      <c r="L539" s="67" t="s">
        <v>159</v>
      </c>
      <c r="M539" s="67" t="s">
        <v>6</v>
      </c>
    </row>
    <row r="540" spans="1:13" s="34" customFormat="1" ht="18" customHeight="1">
      <c r="A540" s="41"/>
      <c r="B540" s="32" t="s">
        <v>518</v>
      </c>
      <c r="C540" s="98" t="s">
        <v>1312</v>
      </c>
      <c r="D540" s="47">
        <v>9781839643026</v>
      </c>
      <c r="E540" s="47"/>
      <c r="F540" s="32" t="s">
        <v>569</v>
      </c>
      <c r="G540" s="32" t="s">
        <v>571</v>
      </c>
      <c r="H540" s="48">
        <v>0</v>
      </c>
      <c r="I540" s="50">
        <v>9.99</v>
      </c>
      <c r="J540" s="51">
        <v>8.32</v>
      </c>
      <c r="K540" s="71">
        <v>36</v>
      </c>
      <c r="L540" s="49">
        <f>H540*M540</f>
        <v>0</v>
      </c>
      <c r="M540" s="46">
        <f>J540-(J540*$H$27)</f>
        <v>4.24</v>
      </c>
    </row>
    <row r="541" spans="1:13" s="34" customFormat="1" ht="18" customHeight="1">
      <c r="A541" s="41"/>
      <c r="B541" s="32" t="s">
        <v>518</v>
      </c>
      <c r="C541" s="98" t="s">
        <v>1312</v>
      </c>
      <c r="D541" s="47">
        <v>9781839643019</v>
      </c>
      <c r="E541" s="47"/>
      <c r="F541" s="32" t="s">
        <v>568</v>
      </c>
      <c r="G541" s="32" t="s">
        <v>570</v>
      </c>
      <c r="H541" s="48">
        <v>0</v>
      </c>
      <c r="I541" s="50">
        <v>9.99</v>
      </c>
      <c r="J541" s="51">
        <v>8.32</v>
      </c>
      <c r="K541" s="71">
        <v>36</v>
      </c>
      <c r="L541" s="49">
        <f>H541*M541</f>
        <v>0</v>
      </c>
      <c r="M541" s="46">
        <f>J541-(J541*$H$27)</f>
        <v>4.24</v>
      </c>
    </row>
    <row r="542" spans="1:13" s="34" customFormat="1" ht="18" customHeight="1">
      <c r="A542" s="41"/>
      <c r="B542" s="32" t="s">
        <v>518</v>
      </c>
      <c r="C542" s="98">
        <v>44317</v>
      </c>
      <c r="D542" s="47">
        <v>9781787558700</v>
      </c>
      <c r="E542" s="47"/>
      <c r="F542" s="32" t="s">
        <v>514</v>
      </c>
      <c r="G542" s="32" t="s">
        <v>517</v>
      </c>
      <c r="H542" s="48">
        <v>0</v>
      </c>
      <c r="I542" s="50">
        <v>9.99</v>
      </c>
      <c r="J542" s="51">
        <v>8.32</v>
      </c>
      <c r="K542" s="71">
        <v>36</v>
      </c>
      <c r="L542" s="49">
        <f>H542*M542</f>
        <v>0</v>
      </c>
      <c r="M542" s="46">
        <f>J542-(J542*$H$27)</f>
        <v>4.24</v>
      </c>
    </row>
    <row r="543" spans="1:13" s="34" customFormat="1" ht="18" customHeight="1">
      <c r="A543" s="41"/>
      <c r="B543" s="32" t="s">
        <v>518</v>
      </c>
      <c r="C543" s="98">
        <v>44317</v>
      </c>
      <c r="D543" s="47">
        <v>9781787558694</v>
      </c>
      <c r="E543" s="47"/>
      <c r="F543" s="32" t="s">
        <v>513</v>
      </c>
      <c r="G543" s="32" t="s">
        <v>1309</v>
      </c>
      <c r="H543" s="48">
        <v>0</v>
      </c>
      <c r="I543" s="50">
        <v>9.99</v>
      </c>
      <c r="J543" s="51">
        <v>8.32</v>
      </c>
      <c r="K543" s="71">
        <v>36</v>
      </c>
      <c r="L543" s="49">
        <f>H543*M543</f>
        <v>0</v>
      </c>
      <c r="M543" s="46">
        <f>J543-(J543*$H$27)</f>
        <v>4.24</v>
      </c>
    </row>
    <row r="544" spans="1:13" s="34" customFormat="1" ht="18" customHeight="1">
      <c r="A544" s="41"/>
      <c r="B544" s="32" t="s">
        <v>518</v>
      </c>
      <c r="C544" s="99" t="s">
        <v>272</v>
      </c>
      <c r="D544" s="47">
        <v>9781787558687</v>
      </c>
      <c r="E544" s="47"/>
      <c r="F544" s="32" t="s">
        <v>512</v>
      </c>
      <c r="G544" s="32" t="s">
        <v>516</v>
      </c>
      <c r="H544" s="48">
        <v>0</v>
      </c>
      <c r="I544" s="50">
        <v>9.99</v>
      </c>
      <c r="J544" s="51">
        <v>8.32</v>
      </c>
      <c r="K544" s="71">
        <v>36</v>
      </c>
      <c r="L544" s="49">
        <f>H544*M544</f>
        <v>0</v>
      </c>
      <c r="M544" s="46">
        <f>J544-(J544*$H$27)</f>
        <v>4.24</v>
      </c>
    </row>
    <row r="545" spans="1:13" s="34" customFormat="1" ht="18" customHeight="1">
      <c r="A545" s="41"/>
      <c r="B545" s="32" t="s">
        <v>518</v>
      </c>
      <c r="C545" s="99" t="s">
        <v>272</v>
      </c>
      <c r="D545" s="47">
        <v>9781787558670</v>
      </c>
      <c r="E545" s="47"/>
      <c r="F545" s="32" t="s">
        <v>511</v>
      </c>
      <c r="G545" s="32" t="s">
        <v>515</v>
      </c>
      <c r="H545" s="48">
        <v>0</v>
      </c>
      <c r="I545" s="50">
        <v>9.99</v>
      </c>
      <c r="J545" s="51">
        <v>8.32</v>
      </c>
      <c r="K545" s="71">
        <v>36</v>
      </c>
      <c r="L545" s="49">
        <f t="shared" ref="L545" si="133">H545*M545</f>
        <v>0</v>
      </c>
      <c r="M545" s="46">
        <f t="shared" ref="M545" si="134">J545-(J545*$H$27)</f>
        <v>4.24</v>
      </c>
    </row>
    <row r="546" spans="1:13" s="34" customFormat="1" ht="18" customHeight="1">
      <c r="A546" s="41"/>
      <c r="B546" s="32" t="s">
        <v>518</v>
      </c>
      <c r="C546" s="99" t="s">
        <v>272</v>
      </c>
      <c r="D546" s="47">
        <v>9781787558663</v>
      </c>
      <c r="E546" s="47"/>
      <c r="F546" s="32" t="s">
        <v>402</v>
      </c>
      <c r="G546" s="32" t="s">
        <v>398</v>
      </c>
      <c r="H546" s="48">
        <v>0</v>
      </c>
      <c r="I546" s="50">
        <v>9.99</v>
      </c>
      <c r="J546" s="51">
        <v>8.32</v>
      </c>
      <c r="K546" s="71">
        <v>36</v>
      </c>
      <c r="L546" s="49">
        <f>H546*M546</f>
        <v>0</v>
      </c>
      <c r="M546" s="46">
        <f>J546-(J546*$H$27)</f>
        <v>4.24</v>
      </c>
    </row>
    <row r="547" spans="1:13" s="34" customFormat="1" ht="18" customHeight="1">
      <c r="A547" s="41"/>
      <c r="B547" s="32" t="s">
        <v>518</v>
      </c>
      <c r="C547" s="99" t="s">
        <v>272</v>
      </c>
      <c r="D547" s="47">
        <v>9781787558656</v>
      </c>
      <c r="E547" s="47"/>
      <c r="F547" s="32" t="s">
        <v>401</v>
      </c>
      <c r="G547" s="32" t="s">
        <v>397</v>
      </c>
      <c r="H547" s="48">
        <v>0</v>
      </c>
      <c r="I547" s="50">
        <v>9.99</v>
      </c>
      <c r="J547" s="51">
        <v>8.32</v>
      </c>
      <c r="K547" s="71">
        <v>36</v>
      </c>
      <c r="L547" s="49">
        <f>H547*M547</f>
        <v>0</v>
      </c>
      <c r="M547" s="46">
        <f>J547-(J547*$H$27)</f>
        <v>4.24</v>
      </c>
    </row>
    <row r="548" spans="1:13" s="34" customFormat="1" ht="18" customHeight="1">
      <c r="A548" s="41"/>
      <c r="B548" s="32" t="s">
        <v>518</v>
      </c>
      <c r="C548" s="99" t="s">
        <v>272</v>
      </c>
      <c r="D548" s="47">
        <v>9781787558649</v>
      </c>
      <c r="E548" s="47"/>
      <c r="F548" s="32" t="s">
        <v>400</v>
      </c>
      <c r="G548" s="32" t="s">
        <v>396</v>
      </c>
      <c r="H548" s="48">
        <v>0</v>
      </c>
      <c r="I548" s="50">
        <v>9.99</v>
      </c>
      <c r="J548" s="51">
        <v>8.32</v>
      </c>
      <c r="K548" s="71">
        <v>36</v>
      </c>
      <c r="L548" s="49">
        <f>H548*M548</f>
        <v>0</v>
      </c>
      <c r="M548" s="46">
        <f>J548-(J548*$H$27)</f>
        <v>4.24</v>
      </c>
    </row>
    <row r="549" spans="1:13" s="34" customFormat="1" ht="18" customHeight="1">
      <c r="A549" s="41"/>
      <c r="B549" s="32" t="s">
        <v>518</v>
      </c>
      <c r="C549" s="99" t="s">
        <v>272</v>
      </c>
      <c r="D549" s="47">
        <v>9781787558632</v>
      </c>
      <c r="E549" s="47"/>
      <c r="F549" s="32" t="s">
        <v>399</v>
      </c>
      <c r="G549" s="32" t="s">
        <v>395</v>
      </c>
      <c r="H549" s="48">
        <v>0</v>
      </c>
      <c r="I549" s="50">
        <v>9.99</v>
      </c>
      <c r="J549" s="51">
        <v>8.32</v>
      </c>
      <c r="K549" s="71">
        <v>36</v>
      </c>
      <c r="L549" s="49">
        <f t="shared" ref="L549" si="135">H549*M549</f>
        <v>0</v>
      </c>
      <c r="M549" s="46">
        <f t="shared" ref="M549" si="136">J549-(J549*$H$27)</f>
        <v>4.24</v>
      </c>
    </row>
    <row r="550" spans="1:13" s="34" customFormat="1" ht="18" customHeight="1">
      <c r="A550" s="41"/>
      <c r="B550" s="32" t="s">
        <v>518</v>
      </c>
      <c r="C550" s="99" t="s">
        <v>272</v>
      </c>
      <c r="D550" s="47">
        <v>9781787556027</v>
      </c>
      <c r="E550" s="47"/>
      <c r="F550" s="32" t="s">
        <v>656</v>
      </c>
      <c r="G550" s="32" t="s">
        <v>362</v>
      </c>
      <c r="H550" s="48">
        <v>0</v>
      </c>
      <c r="I550" s="50">
        <v>9.99</v>
      </c>
      <c r="J550" s="51">
        <v>8.32</v>
      </c>
      <c r="K550" s="71">
        <v>36</v>
      </c>
      <c r="L550" s="49">
        <f>H550*M550</f>
        <v>0</v>
      </c>
      <c r="M550" s="46">
        <f>J550-(J550*$H$27)</f>
        <v>4.24</v>
      </c>
    </row>
    <row r="551" spans="1:13" s="34" customFormat="1" ht="18" customHeight="1">
      <c r="A551" s="41"/>
      <c r="B551" s="32" t="s">
        <v>518</v>
      </c>
      <c r="C551" s="99" t="s">
        <v>272</v>
      </c>
      <c r="D551" s="47">
        <v>9781787556010</v>
      </c>
      <c r="E551" s="47"/>
      <c r="F551" s="32" t="s">
        <v>657</v>
      </c>
      <c r="G551" s="32" t="s">
        <v>361</v>
      </c>
      <c r="H551" s="48">
        <v>0</v>
      </c>
      <c r="I551" s="50">
        <v>9.99</v>
      </c>
      <c r="J551" s="51">
        <v>8.32</v>
      </c>
      <c r="K551" s="71">
        <v>36</v>
      </c>
      <c r="L551" s="49">
        <f t="shared" ref="L551" si="137">H551*M551</f>
        <v>0</v>
      </c>
      <c r="M551" s="46">
        <f t="shared" ref="M551" si="138">J551-(J551*$H$27)</f>
        <v>4.24</v>
      </c>
    </row>
    <row r="552" spans="1:13" s="34" customFormat="1" ht="18" customHeight="1">
      <c r="A552" s="41"/>
      <c r="B552" s="32" t="s">
        <v>518</v>
      </c>
      <c r="C552" s="99" t="s">
        <v>272</v>
      </c>
      <c r="D552" s="47">
        <v>9781787556003</v>
      </c>
      <c r="E552" s="47"/>
      <c r="F552" s="32" t="s">
        <v>658</v>
      </c>
      <c r="G552" s="32" t="s">
        <v>303</v>
      </c>
      <c r="H552" s="48">
        <v>0</v>
      </c>
      <c r="I552" s="50">
        <v>9.99</v>
      </c>
      <c r="J552" s="51">
        <v>8.32</v>
      </c>
      <c r="K552" s="71">
        <v>36</v>
      </c>
      <c r="L552" s="49">
        <f>H552*M552</f>
        <v>0</v>
      </c>
      <c r="M552" s="46">
        <f>J552-(J552*$H$27)</f>
        <v>4.24</v>
      </c>
    </row>
    <row r="553" spans="1:13" s="34" customFormat="1" ht="18" customHeight="1">
      <c r="A553" s="41"/>
      <c r="B553" s="32" t="s">
        <v>518</v>
      </c>
      <c r="C553" s="99" t="s">
        <v>272</v>
      </c>
      <c r="D553" s="47">
        <v>9781787555990</v>
      </c>
      <c r="E553" s="47"/>
      <c r="F553" s="32" t="s">
        <v>659</v>
      </c>
      <c r="G553" s="32" t="s">
        <v>302</v>
      </c>
      <c r="H553" s="48">
        <v>0</v>
      </c>
      <c r="I553" s="50">
        <v>9.99</v>
      </c>
      <c r="J553" s="51">
        <v>8.32</v>
      </c>
      <c r="K553" s="71">
        <v>36</v>
      </c>
      <c r="L553" s="49">
        <f t="shared" ref="L553" si="139">H553*M553</f>
        <v>0</v>
      </c>
      <c r="M553" s="46">
        <f t="shared" ref="M553" si="140">J553-(J553*$H$27)</f>
        <v>4.24</v>
      </c>
    </row>
    <row r="554" spans="1:13" s="34" customFormat="1" ht="18" customHeight="1">
      <c r="A554" s="41"/>
      <c r="B554" s="32" t="s">
        <v>518</v>
      </c>
      <c r="C554" s="99" t="s">
        <v>272</v>
      </c>
      <c r="D554" s="47">
        <v>9781787552173</v>
      </c>
      <c r="E554" s="47"/>
      <c r="F554" s="32" t="s">
        <v>660</v>
      </c>
      <c r="G554" s="32" t="s">
        <v>286</v>
      </c>
      <c r="H554" s="48">
        <v>0</v>
      </c>
      <c r="I554" s="50">
        <v>9.99</v>
      </c>
      <c r="J554" s="51">
        <v>8.32</v>
      </c>
      <c r="K554" s="71">
        <v>36</v>
      </c>
      <c r="L554" s="49">
        <f>H554*M554</f>
        <v>0</v>
      </c>
      <c r="M554" s="46">
        <f>J554-(J554*$H$27)</f>
        <v>4.24</v>
      </c>
    </row>
    <row r="555" spans="1:13" s="34" customFormat="1" ht="18" customHeight="1">
      <c r="A555" s="41"/>
      <c r="B555" s="32" t="s">
        <v>518</v>
      </c>
      <c r="C555" s="99" t="s">
        <v>272</v>
      </c>
      <c r="D555" s="47">
        <v>9781787552166</v>
      </c>
      <c r="E555" s="47"/>
      <c r="F555" s="32" t="s">
        <v>661</v>
      </c>
      <c r="G555" s="32" t="s">
        <v>285</v>
      </c>
      <c r="H555" s="48">
        <v>0</v>
      </c>
      <c r="I555" s="50">
        <v>9.99</v>
      </c>
      <c r="J555" s="51">
        <v>8.32</v>
      </c>
      <c r="K555" s="71">
        <v>36</v>
      </c>
      <c r="L555" s="49">
        <f>H555*M555</f>
        <v>0</v>
      </c>
      <c r="M555" s="46">
        <f>J555-(J555*$H$27)</f>
        <v>4.24</v>
      </c>
    </row>
    <row r="556" spans="1:13" s="34" customFormat="1" ht="18" customHeight="1">
      <c r="A556" s="41"/>
      <c r="B556" s="32" t="s">
        <v>518</v>
      </c>
      <c r="C556" s="99" t="s">
        <v>272</v>
      </c>
      <c r="D556" s="47">
        <v>9781787550858</v>
      </c>
      <c r="E556" s="47"/>
      <c r="F556" s="32" t="s">
        <v>662</v>
      </c>
      <c r="G556" s="42" t="s">
        <v>15</v>
      </c>
      <c r="H556" s="48">
        <v>0</v>
      </c>
      <c r="I556" s="50">
        <v>9.99</v>
      </c>
      <c r="J556" s="51">
        <v>8.32</v>
      </c>
      <c r="K556" s="71">
        <v>36</v>
      </c>
      <c r="L556" s="49">
        <f>H556*M556</f>
        <v>0</v>
      </c>
      <c r="M556" s="46">
        <f>J556-(J556*$H$27)</f>
        <v>4.24</v>
      </c>
    </row>
    <row r="557" spans="1:13" s="34" customFormat="1" ht="18" customHeight="1">
      <c r="A557" s="41"/>
      <c r="B557" s="32" t="s">
        <v>518</v>
      </c>
      <c r="C557" s="99" t="s">
        <v>272</v>
      </c>
      <c r="D557" s="47">
        <v>9781787550841</v>
      </c>
      <c r="E557" s="47"/>
      <c r="F557" s="32" t="s">
        <v>663</v>
      </c>
      <c r="G557" s="42" t="s">
        <v>14</v>
      </c>
      <c r="H557" s="48">
        <v>0</v>
      </c>
      <c r="I557" s="50">
        <v>9.99</v>
      </c>
      <c r="J557" s="51">
        <v>8.32</v>
      </c>
      <c r="K557" s="71">
        <v>36</v>
      </c>
      <c r="L557" s="49">
        <f>H557*M557</f>
        <v>0</v>
      </c>
      <c r="M557" s="46">
        <f>J557-(J557*$H$27)</f>
        <v>4.24</v>
      </c>
    </row>
    <row r="558" spans="1:13" s="34" customFormat="1" ht="18" customHeight="1">
      <c r="A558" s="41"/>
      <c r="B558" s="32" t="s">
        <v>518</v>
      </c>
      <c r="C558" s="99" t="s">
        <v>272</v>
      </c>
      <c r="D558" s="47">
        <v>9781787550834</v>
      </c>
      <c r="E558" s="47"/>
      <c r="F558" s="32" t="s">
        <v>664</v>
      </c>
      <c r="G558" s="42" t="s">
        <v>13</v>
      </c>
      <c r="H558" s="48">
        <v>0</v>
      </c>
      <c r="I558" s="50">
        <v>9.99</v>
      </c>
      <c r="J558" s="51">
        <v>8.32</v>
      </c>
      <c r="K558" s="71">
        <v>36</v>
      </c>
      <c r="L558" s="49">
        <f>H558*M558</f>
        <v>0</v>
      </c>
      <c r="M558" s="46">
        <f>J558-(J558*$H$27)</f>
        <v>4.24</v>
      </c>
    </row>
    <row r="559" spans="1:13" s="34" customFormat="1" ht="18" customHeight="1">
      <c r="A559" s="41"/>
      <c r="B559" s="32" t="s">
        <v>518</v>
      </c>
      <c r="C559" s="99" t="s">
        <v>272</v>
      </c>
      <c r="D559" s="47">
        <v>9781786645685</v>
      </c>
      <c r="E559" s="47"/>
      <c r="F559" s="32" t="s">
        <v>665</v>
      </c>
      <c r="G559" s="42" t="s">
        <v>12</v>
      </c>
      <c r="H559" s="48">
        <v>0</v>
      </c>
      <c r="I559" s="50">
        <v>9.99</v>
      </c>
      <c r="J559" s="51">
        <v>8.32</v>
      </c>
      <c r="K559" s="71">
        <v>36</v>
      </c>
      <c r="L559" s="49">
        <f t="shared" ref="L559:L564" si="141">H559*M559</f>
        <v>0</v>
      </c>
      <c r="M559" s="46">
        <f t="shared" ref="M559:M564" si="142">J559-(J559*$H$27)</f>
        <v>4.24</v>
      </c>
    </row>
    <row r="560" spans="1:13" s="34" customFormat="1" ht="18" customHeight="1">
      <c r="A560" s="41"/>
      <c r="B560" s="32" t="s">
        <v>518</v>
      </c>
      <c r="C560" s="99" t="s">
        <v>272</v>
      </c>
      <c r="D560" s="47">
        <v>9781786645678</v>
      </c>
      <c r="E560" s="47"/>
      <c r="F560" s="32" t="s">
        <v>666</v>
      </c>
      <c r="G560" s="42" t="s">
        <v>11</v>
      </c>
      <c r="H560" s="48">
        <v>0</v>
      </c>
      <c r="I560" s="50">
        <v>9.99</v>
      </c>
      <c r="J560" s="51">
        <v>8.32</v>
      </c>
      <c r="K560" s="71">
        <v>36</v>
      </c>
      <c r="L560" s="49">
        <f t="shared" si="141"/>
        <v>0</v>
      </c>
      <c r="M560" s="46">
        <f t="shared" si="142"/>
        <v>4.24</v>
      </c>
    </row>
    <row r="561" spans="1:13" s="34" customFormat="1" ht="18" customHeight="1">
      <c r="A561" s="41"/>
      <c r="B561" s="32" t="s">
        <v>518</v>
      </c>
      <c r="C561" s="99" t="s">
        <v>272</v>
      </c>
      <c r="D561" s="47">
        <v>9781786645661</v>
      </c>
      <c r="E561" s="47"/>
      <c r="F561" s="32" t="s">
        <v>667</v>
      </c>
      <c r="G561" s="42" t="s">
        <v>10</v>
      </c>
      <c r="H561" s="48">
        <v>0</v>
      </c>
      <c r="I561" s="50">
        <v>9.99</v>
      </c>
      <c r="J561" s="51">
        <v>8.32</v>
      </c>
      <c r="K561" s="71">
        <v>36</v>
      </c>
      <c r="L561" s="49">
        <f t="shared" si="141"/>
        <v>0</v>
      </c>
      <c r="M561" s="46">
        <f t="shared" si="142"/>
        <v>4.24</v>
      </c>
    </row>
    <row r="562" spans="1:13" s="34" customFormat="1" ht="18" customHeight="1">
      <c r="A562" s="41"/>
      <c r="B562" s="32" t="s">
        <v>518</v>
      </c>
      <c r="C562" s="99" t="s">
        <v>272</v>
      </c>
      <c r="D562" s="47">
        <v>9781786645654</v>
      </c>
      <c r="E562" s="47"/>
      <c r="F562" s="32" t="s">
        <v>668</v>
      </c>
      <c r="G562" s="42" t="s">
        <v>9</v>
      </c>
      <c r="H562" s="48">
        <v>0</v>
      </c>
      <c r="I562" s="50">
        <v>9.99</v>
      </c>
      <c r="J562" s="51">
        <v>8.32</v>
      </c>
      <c r="K562" s="71">
        <v>36</v>
      </c>
      <c r="L562" s="49">
        <f t="shared" si="141"/>
        <v>0</v>
      </c>
      <c r="M562" s="46">
        <f t="shared" si="142"/>
        <v>4.24</v>
      </c>
    </row>
    <row r="563" spans="1:13" s="34" customFormat="1" ht="18" customHeight="1">
      <c r="A563" s="41"/>
      <c r="B563" s="32" t="s">
        <v>518</v>
      </c>
      <c r="C563" s="99" t="s">
        <v>272</v>
      </c>
      <c r="D563" s="47">
        <v>9781786645647</v>
      </c>
      <c r="E563" s="47"/>
      <c r="F563" s="32" t="s">
        <v>669</v>
      </c>
      <c r="G563" s="42" t="s">
        <v>8</v>
      </c>
      <c r="H563" s="48">
        <v>0</v>
      </c>
      <c r="I563" s="50">
        <v>9.99</v>
      </c>
      <c r="J563" s="51">
        <v>8.32</v>
      </c>
      <c r="K563" s="71">
        <v>36</v>
      </c>
      <c r="L563" s="49">
        <f t="shared" si="141"/>
        <v>0</v>
      </c>
      <c r="M563" s="46">
        <f t="shared" si="142"/>
        <v>4.24</v>
      </c>
    </row>
    <row r="564" spans="1:13" s="34" customFormat="1" ht="18" customHeight="1">
      <c r="A564" s="41"/>
      <c r="B564" s="32" t="s">
        <v>518</v>
      </c>
      <c r="C564" s="99" t="s">
        <v>272</v>
      </c>
      <c r="D564" s="47">
        <v>9781786645630</v>
      </c>
      <c r="E564" s="47"/>
      <c r="F564" s="32" t="s">
        <v>670</v>
      </c>
      <c r="G564" s="42" t="s">
        <v>7</v>
      </c>
      <c r="H564" s="48">
        <v>0</v>
      </c>
      <c r="I564" s="50">
        <v>9.99</v>
      </c>
      <c r="J564" s="51">
        <v>8.32</v>
      </c>
      <c r="K564" s="71">
        <v>36</v>
      </c>
      <c r="L564" s="49">
        <f t="shared" si="141"/>
        <v>0</v>
      </c>
      <c r="M564" s="46">
        <f t="shared" si="142"/>
        <v>4.24</v>
      </c>
    </row>
    <row r="565" spans="1:13" ht="20.399999999999999" customHeight="1">
      <c r="B565" s="18"/>
      <c r="D565" s="19"/>
      <c r="E565" s="19"/>
      <c r="F565" s="18"/>
      <c r="G565" s="18"/>
      <c r="H565" s="23"/>
      <c r="I565" s="21"/>
      <c r="J565" s="22"/>
      <c r="K565" s="74"/>
      <c r="L565" s="22"/>
      <c r="M565" s="23"/>
    </row>
    <row r="566" spans="1:13" s="34" customFormat="1" ht="15.6">
      <c r="A566" s="41"/>
      <c r="B566" s="62" t="s">
        <v>157</v>
      </c>
      <c r="C566" s="96" t="s">
        <v>154</v>
      </c>
      <c r="D566" s="63" t="s">
        <v>33</v>
      </c>
      <c r="E566" s="63"/>
      <c r="F566" s="62" t="s">
        <v>155</v>
      </c>
      <c r="G566" s="62" t="s">
        <v>190</v>
      </c>
      <c r="H566" s="64" t="s">
        <v>158</v>
      </c>
      <c r="I566" s="65" t="s">
        <v>156</v>
      </c>
      <c r="J566" s="66" t="s">
        <v>34</v>
      </c>
      <c r="K566" s="73" t="s">
        <v>191</v>
      </c>
      <c r="L566" s="67" t="s">
        <v>159</v>
      </c>
      <c r="M566" s="67" t="s">
        <v>6</v>
      </c>
    </row>
    <row r="567" spans="1:13" s="34" customFormat="1" ht="18" customHeight="1">
      <c r="A567" s="41"/>
      <c r="B567" s="32" t="s">
        <v>403</v>
      </c>
      <c r="C567" s="98" t="s">
        <v>1312</v>
      </c>
      <c r="D567" s="47">
        <v>9781839643064</v>
      </c>
      <c r="E567" s="47"/>
      <c r="F567" s="57" t="s">
        <v>575</v>
      </c>
      <c r="G567" s="32" t="s">
        <v>579</v>
      </c>
      <c r="H567" s="48">
        <v>0</v>
      </c>
      <c r="I567" s="50">
        <v>7.99</v>
      </c>
      <c r="J567" s="51">
        <v>6.66</v>
      </c>
      <c r="K567" s="71">
        <v>48</v>
      </c>
      <c r="L567" s="49">
        <f>H567*M567</f>
        <v>0</v>
      </c>
      <c r="M567" s="46">
        <f>J567-(J567*$H$27)</f>
        <v>3.4</v>
      </c>
    </row>
    <row r="568" spans="1:13" s="34" customFormat="1" ht="18" customHeight="1">
      <c r="A568" s="41"/>
      <c r="B568" s="32" t="s">
        <v>403</v>
      </c>
      <c r="C568" s="98" t="s">
        <v>1312</v>
      </c>
      <c r="D568" s="47">
        <v>9781839643057</v>
      </c>
      <c r="E568" s="47"/>
      <c r="F568" s="57" t="s">
        <v>574</v>
      </c>
      <c r="G568" s="32" t="s">
        <v>578</v>
      </c>
      <c r="H568" s="48">
        <v>0</v>
      </c>
      <c r="I568" s="50">
        <v>7.99</v>
      </c>
      <c r="J568" s="51">
        <v>6.66</v>
      </c>
      <c r="K568" s="71">
        <v>48</v>
      </c>
      <c r="L568" s="49">
        <f t="shared" ref="L568" si="143">H568*M568</f>
        <v>0</v>
      </c>
      <c r="M568" s="46">
        <f t="shared" ref="M568" si="144">J568-(J568*$H$27)</f>
        <v>3.4</v>
      </c>
    </row>
    <row r="569" spans="1:13" s="34" customFormat="1" ht="18" customHeight="1">
      <c r="A569" s="41"/>
      <c r="B569" s="32" t="s">
        <v>403</v>
      </c>
      <c r="C569" s="98" t="s">
        <v>1312</v>
      </c>
      <c r="D569" s="47">
        <v>9781839643040</v>
      </c>
      <c r="E569" s="47"/>
      <c r="F569" s="57" t="s">
        <v>573</v>
      </c>
      <c r="G569" s="32" t="s">
        <v>576</v>
      </c>
      <c r="H569" s="48">
        <v>0</v>
      </c>
      <c r="I569" s="50">
        <v>7.99</v>
      </c>
      <c r="J569" s="51">
        <v>6.66</v>
      </c>
      <c r="K569" s="71">
        <v>48</v>
      </c>
      <c r="L569" s="49">
        <f>H569*M569</f>
        <v>0</v>
      </c>
      <c r="M569" s="46">
        <f>J569-(J569*$H$27)</f>
        <v>3.4</v>
      </c>
    </row>
    <row r="570" spans="1:13" s="34" customFormat="1" ht="18" customHeight="1">
      <c r="A570" s="41"/>
      <c r="B570" s="32" t="s">
        <v>403</v>
      </c>
      <c r="C570" s="98" t="s">
        <v>1312</v>
      </c>
      <c r="D570" s="47">
        <v>9781839643033</v>
      </c>
      <c r="E570" s="47"/>
      <c r="F570" s="57" t="s">
        <v>572</v>
      </c>
      <c r="G570" s="32" t="s">
        <v>577</v>
      </c>
      <c r="H570" s="48">
        <v>0</v>
      </c>
      <c r="I570" s="50">
        <v>7.99</v>
      </c>
      <c r="J570" s="51">
        <v>6.66</v>
      </c>
      <c r="K570" s="71">
        <v>48</v>
      </c>
      <c r="L570" s="49">
        <f t="shared" ref="L570" si="145">H570*M570</f>
        <v>0</v>
      </c>
      <c r="M570" s="46">
        <f t="shared" ref="M570" si="146">J570-(J570*$H$27)</f>
        <v>3.4</v>
      </c>
    </row>
    <row r="571" spans="1:13" s="34" customFormat="1" ht="18" customHeight="1">
      <c r="A571" s="41"/>
      <c r="B571" s="32" t="s">
        <v>403</v>
      </c>
      <c r="C571" s="98">
        <v>44317</v>
      </c>
      <c r="D571" s="47">
        <v>9781787558809</v>
      </c>
      <c r="E571" s="47"/>
      <c r="F571" s="57" t="s">
        <v>522</v>
      </c>
      <c r="G571" s="32" t="s">
        <v>526</v>
      </c>
      <c r="H571" s="48">
        <v>0</v>
      </c>
      <c r="I571" s="50">
        <v>7.99</v>
      </c>
      <c r="J571" s="51">
        <v>6.66</v>
      </c>
      <c r="K571" s="71">
        <v>48</v>
      </c>
      <c r="L571" s="49">
        <f>H571*M571</f>
        <v>0</v>
      </c>
      <c r="M571" s="46">
        <f>J571-(J571*$H$27)</f>
        <v>3.4</v>
      </c>
    </row>
    <row r="572" spans="1:13" s="34" customFormat="1" ht="18" customHeight="1">
      <c r="A572" s="41"/>
      <c r="B572" s="32" t="s">
        <v>403</v>
      </c>
      <c r="C572" s="98">
        <v>44317</v>
      </c>
      <c r="D572" s="47">
        <v>9781787558793</v>
      </c>
      <c r="E572" s="47"/>
      <c r="F572" s="57" t="s">
        <v>521</v>
      </c>
      <c r="G572" s="32" t="s">
        <v>525</v>
      </c>
      <c r="H572" s="48">
        <v>0</v>
      </c>
      <c r="I572" s="50">
        <v>7.99</v>
      </c>
      <c r="J572" s="51">
        <v>6.66</v>
      </c>
      <c r="K572" s="71">
        <v>48</v>
      </c>
      <c r="L572" s="49">
        <f>H572*M572</f>
        <v>0</v>
      </c>
      <c r="M572" s="46">
        <f>J572-(J572*$H$27)</f>
        <v>3.4</v>
      </c>
    </row>
    <row r="573" spans="1:13" s="34" customFormat="1" ht="18" customHeight="1">
      <c r="A573" s="41"/>
      <c r="B573" s="32" t="s">
        <v>403</v>
      </c>
      <c r="C573" s="99" t="s">
        <v>272</v>
      </c>
      <c r="D573" s="47">
        <v>9781787558786</v>
      </c>
      <c r="E573" s="47"/>
      <c r="F573" s="57" t="s">
        <v>520</v>
      </c>
      <c r="G573" s="32" t="s">
        <v>524</v>
      </c>
      <c r="H573" s="48">
        <v>0</v>
      </c>
      <c r="I573" s="50">
        <v>7.99</v>
      </c>
      <c r="J573" s="51">
        <v>6.66</v>
      </c>
      <c r="K573" s="71">
        <v>48</v>
      </c>
      <c r="L573" s="49">
        <f>H573*M573</f>
        <v>0</v>
      </c>
      <c r="M573" s="46">
        <f>J573-(J573*$H$27)</f>
        <v>3.4</v>
      </c>
    </row>
    <row r="574" spans="1:13" s="34" customFormat="1" ht="18" customHeight="1">
      <c r="A574" s="41"/>
      <c r="B574" s="32" t="s">
        <v>403</v>
      </c>
      <c r="C574" s="99" t="s">
        <v>272</v>
      </c>
      <c r="D574" s="47">
        <v>9781787558779</v>
      </c>
      <c r="E574" s="47"/>
      <c r="F574" s="57" t="s">
        <v>519</v>
      </c>
      <c r="G574" s="32" t="s">
        <v>523</v>
      </c>
      <c r="H574" s="48">
        <v>0</v>
      </c>
      <c r="I574" s="50">
        <v>7.99</v>
      </c>
      <c r="J574" s="51">
        <v>6.66</v>
      </c>
      <c r="K574" s="71">
        <v>48</v>
      </c>
      <c r="L574" s="49">
        <f t="shared" ref="L574" si="147">H574*M574</f>
        <v>0</v>
      </c>
      <c r="M574" s="46">
        <f t="shared" ref="M574" si="148">J574-(J574*$H$27)</f>
        <v>3.4</v>
      </c>
    </row>
    <row r="575" spans="1:13" s="34" customFormat="1" ht="18" customHeight="1">
      <c r="A575" s="41"/>
      <c r="B575" s="32" t="s">
        <v>403</v>
      </c>
      <c r="C575" s="99" t="s">
        <v>272</v>
      </c>
      <c r="D575" s="47">
        <v>9781787558762</v>
      </c>
      <c r="E575" s="47"/>
      <c r="F575" s="57" t="s">
        <v>415</v>
      </c>
      <c r="G575" s="32" t="s">
        <v>409</v>
      </c>
      <c r="H575" s="48">
        <v>0</v>
      </c>
      <c r="I575" s="50">
        <v>7.99</v>
      </c>
      <c r="J575" s="51">
        <v>6.66</v>
      </c>
      <c r="K575" s="71">
        <v>48</v>
      </c>
      <c r="L575" s="49">
        <f>H575*M575</f>
        <v>0</v>
      </c>
      <c r="M575" s="46">
        <f>J575-(J575*$H$27)</f>
        <v>3.4</v>
      </c>
    </row>
    <row r="576" spans="1:13" s="34" customFormat="1" ht="18" customHeight="1">
      <c r="A576" s="41"/>
      <c r="B576" s="32" t="s">
        <v>403</v>
      </c>
      <c r="C576" s="99" t="s">
        <v>272</v>
      </c>
      <c r="D576" s="47">
        <v>9781787558755</v>
      </c>
      <c r="E576" s="47"/>
      <c r="F576" s="57" t="s">
        <v>414</v>
      </c>
      <c r="G576" s="32" t="s">
        <v>408</v>
      </c>
      <c r="H576" s="48">
        <v>0</v>
      </c>
      <c r="I576" s="50">
        <v>7.99</v>
      </c>
      <c r="J576" s="51">
        <v>6.66</v>
      </c>
      <c r="K576" s="71">
        <v>48</v>
      </c>
      <c r="L576" s="49">
        <f>H576*M576</f>
        <v>0</v>
      </c>
      <c r="M576" s="46">
        <f>J576-(J576*$H$27)</f>
        <v>3.4</v>
      </c>
    </row>
    <row r="577" spans="1:13" s="34" customFormat="1" ht="18" customHeight="1">
      <c r="A577" s="41"/>
      <c r="B577" s="32" t="s">
        <v>403</v>
      </c>
      <c r="C577" s="99" t="s">
        <v>272</v>
      </c>
      <c r="D577" s="47">
        <v>9781787558748</v>
      </c>
      <c r="E577" s="47"/>
      <c r="F577" s="57" t="s">
        <v>413</v>
      </c>
      <c r="G577" s="32" t="s">
        <v>407</v>
      </c>
      <c r="H577" s="48">
        <v>0</v>
      </c>
      <c r="I577" s="50">
        <v>7.99</v>
      </c>
      <c r="J577" s="51">
        <v>6.66</v>
      </c>
      <c r="K577" s="71">
        <v>48</v>
      </c>
      <c r="L577" s="49">
        <f>H577*M577</f>
        <v>0</v>
      </c>
      <c r="M577" s="46">
        <f>J577-(J577*$H$27)</f>
        <v>3.4</v>
      </c>
    </row>
    <row r="578" spans="1:13" s="34" customFormat="1" ht="18" customHeight="1">
      <c r="A578" s="41"/>
      <c r="B578" s="32" t="s">
        <v>403</v>
      </c>
      <c r="C578" s="99" t="s">
        <v>272</v>
      </c>
      <c r="D578" s="47">
        <v>9781787558731</v>
      </c>
      <c r="E578" s="47"/>
      <c r="F578" s="57" t="s">
        <v>412</v>
      </c>
      <c r="G578" s="32" t="s">
        <v>406</v>
      </c>
      <c r="H578" s="48">
        <v>0</v>
      </c>
      <c r="I578" s="50">
        <v>7.99</v>
      </c>
      <c r="J578" s="51">
        <v>6.66</v>
      </c>
      <c r="K578" s="71">
        <v>48</v>
      </c>
      <c r="L578" s="49">
        <f>H578*M578</f>
        <v>0</v>
      </c>
      <c r="M578" s="46">
        <f>J578-(J578*$H$27)</f>
        <v>3.4</v>
      </c>
    </row>
    <row r="579" spans="1:13" s="34" customFormat="1" ht="18" customHeight="1">
      <c r="A579" s="41"/>
      <c r="B579" s="32" t="s">
        <v>403</v>
      </c>
      <c r="C579" s="99" t="s">
        <v>272</v>
      </c>
      <c r="D579" s="47">
        <v>9781787558724</v>
      </c>
      <c r="E579" s="47"/>
      <c r="F579" s="57" t="s">
        <v>411</v>
      </c>
      <c r="G579" s="32" t="s">
        <v>405</v>
      </c>
      <c r="H579" s="48">
        <v>0</v>
      </c>
      <c r="I579" s="50">
        <v>7.99</v>
      </c>
      <c r="J579" s="51">
        <v>6.66</v>
      </c>
      <c r="K579" s="71">
        <v>48</v>
      </c>
      <c r="L579" s="49">
        <f t="shared" ref="L579" si="149">H579*M579</f>
        <v>0</v>
      </c>
      <c r="M579" s="46">
        <f t="shared" ref="M579" si="150">J579-(J579*$H$27)</f>
        <v>3.4</v>
      </c>
    </row>
    <row r="580" spans="1:13" s="34" customFormat="1" ht="18" customHeight="1">
      <c r="A580" s="41"/>
      <c r="B580" s="32" t="s">
        <v>403</v>
      </c>
      <c r="C580" s="99" t="s">
        <v>272</v>
      </c>
      <c r="D580" s="47">
        <v>9781787558717</v>
      </c>
      <c r="E580" s="47"/>
      <c r="F580" s="57" t="s">
        <v>410</v>
      </c>
      <c r="G580" s="32" t="s">
        <v>404</v>
      </c>
      <c r="H580" s="48">
        <v>0</v>
      </c>
      <c r="I580" s="50">
        <v>7.99</v>
      </c>
      <c r="J580" s="51">
        <v>6.66</v>
      </c>
      <c r="K580" s="71">
        <v>48</v>
      </c>
      <c r="L580" s="49">
        <f t="shared" ref="L580" si="151">H580*M580</f>
        <v>0</v>
      </c>
      <c r="M580" s="46">
        <f>J580-(J580*$H$27)</f>
        <v>3.4</v>
      </c>
    </row>
    <row r="581" spans="1:13" ht="15" customHeight="1">
      <c r="B581" s="18"/>
      <c r="D581" s="19"/>
      <c r="E581" s="19"/>
      <c r="F581" s="18"/>
      <c r="G581" s="18"/>
      <c r="H581" s="23"/>
      <c r="I581" s="21"/>
      <c r="J581" s="22"/>
      <c r="K581" s="74"/>
      <c r="L581" s="22"/>
      <c r="M581" s="23"/>
    </row>
    <row r="582" spans="1:13" s="34" customFormat="1" ht="15.6">
      <c r="A582" s="41"/>
      <c r="B582" s="62" t="s">
        <v>157</v>
      </c>
      <c r="C582" s="96" t="s">
        <v>154</v>
      </c>
      <c r="D582" s="63" t="s">
        <v>33</v>
      </c>
      <c r="E582" s="63"/>
      <c r="F582" s="62" t="s">
        <v>155</v>
      </c>
      <c r="G582" s="62" t="s">
        <v>190</v>
      </c>
      <c r="H582" s="64" t="s">
        <v>158</v>
      </c>
      <c r="I582" s="65" t="s">
        <v>156</v>
      </c>
      <c r="J582" s="66" t="s">
        <v>34</v>
      </c>
      <c r="K582" s="73" t="s">
        <v>191</v>
      </c>
      <c r="L582" s="67" t="s">
        <v>159</v>
      </c>
      <c r="M582" s="67" t="s">
        <v>6</v>
      </c>
    </row>
    <row r="583" spans="1:13" s="34" customFormat="1" ht="18" customHeight="1">
      <c r="A583" s="41"/>
      <c r="B583" s="32" t="s">
        <v>671</v>
      </c>
      <c r="C583" s="98">
        <v>44348</v>
      </c>
      <c r="D583" s="47">
        <v>9781839644719</v>
      </c>
      <c r="E583" s="47"/>
      <c r="F583" s="57" t="s">
        <v>676</v>
      </c>
      <c r="G583" s="32" t="s">
        <v>672</v>
      </c>
      <c r="H583" s="48">
        <v>0</v>
      </c>
      <c r="I583" s="50">
        <v>12.99</v>
      </c>
      <c r="J583" s="51">
        <v>10.82</v>
      </c>
      <c r="K583" s="71">
        <v>16</v>
      </c>
      <c r="L583" s="49">
        <f>H583*M583</f>
        <v>0</v>
      </c>
      <c r="M583" s="46">
        <f>J583-(J583*$H$27)</f>
        <v>5.52</v>
      </c>
    </row>
    <row r="584" spans="1:13" s="34" customFormat="1" ht="18" customHeight="1">
      <c r="A584" s="41"/>
      <c r="B584" s="32" t="s">
        <v>671</v>
      </c>
      <c r="C584" s="98">
        <v>44348</v>
      </c>
      <c r="D584" s="47">
        <v>9781839644702</v>
      </c>
      <c r="E584" s="47"/>
      <c r="F584" s="57" t="s">
        <v>677</v>
      </c>
      <c r="G584" s="32" t="s">
        <v>673</v>
      </c>
      <c r="H584" s="48">
        <v>0</v>
      </c>
      <c r="I584" s="50">
        <v>12.99</v>
      </c>
      <c r="J584" s="51">
        <v>10.82</v>
      </c>
      <c r="K584" s="71">
        <v>16</v>
      </c>
      <c r="L584" s="49">
        <f t="shared" ref="L584" si="152">H584*M584</f>
        <v>0</v>
      </c>
      <c r="M584" s="46">
        <f t="shared" ref="M584" si="153">J584-(J584*$H$27)</f>
        <v>5.52</v>
      </c>
    </row>
    <row r="585" spans="1:13" s="34" customFormat="1" ht="18" customHeight="1">
      <c r="A585" s="41"/>
      <c r="B585" s="32" t="s">
        <v>671</v>
      </c>
      <c r="C585" s="98">
        <v>44348</v>
      </c>
      <c r="D585" s="47">
        <v>9781839644696</v>
      </c>
      <c r="E585" s="47"/>
      <c r="F585" s="57" t="s">
        <v>678</v>
      </c>
      <c r="G585" s="32" t="s">
        <v>674</v>
      </c>
      <c r="H585" s="48">
        <v>0</v>
      </c>
      <c r="I585" s="50">
        <v>12.99</v>
      </c>
      <c r="J585" s="51">
        <v>10.82</v>
      </c>
      <c r="K585" s="71">
        <v>16</v>
      </c>
      <c r="L585" s="49">
        <f>H585*M585</f>
        <v>0</v>
      </c>
      <c r="M585" s="46">
        <f>J585-(J585*$H$27)</f>
        <v>5.52</v>
      </c>
    </row>
    <row r="586" spans="1:13" s="34" customFormat="1" ht="18" customHeight="1">
      <c r="A586" s="41"/>
      <c r="B586" s="32" t="s">
        <v>671</v>
      </c>
      <c r="C586" s="98">
        <v>44348</v>
      </c>
      <c r="D586" s="47">
        <v>9781839644689</v>
      </c>
      <c r="E586" s="47"/>
      <c r="F586" s="57" t="s">
        <v>679</v>
      </c>
      <c r="G586" s="32" t="s">
        <v>675</v>
      </c>
      <c r="H586" s="48">
        <v>0</v>
      </c>
      <c r="I586" s="50">
        <v>12.99</v>
      </c>
      <c r="J586" s="51">
        <v>10.82</v>
      </c>
      <c r="K586" s="71">
        <v>16</v>
      </c>
      <c r="L586" s="49">
        <f t="shared" ref="L586" si="154">H586*M586</f>
        <v>0</v>
      </c>
      <c r="M586" s="46">
        <f t="shared" ref="M586" si="155">J586-(J586*$H$27)</f>
        <v>5.52</v>
      </c>
    </row>
    <row r="587" spans="1:13" ht="15" customHeight="1">
      <c r="B587" s="18"/>
      <c r="D587" s="19"/>
      <c r="E587" s="19"/>
      <c r="F587" s="18"/>
      <c r="G587" s="18"/>
      <c r="H587" s="23"/>
      <c r="I587" s="21"/>
      <c r="J587" s="22"/>
      <c r="K587" s="74"/>
      <c r="L587" s="22"/>
      <c r="M587" s="23"/>
    </row>
    <row r="588" spans="1:13" s="34" customFormat="1" ht="15.6">
      <c r="A588" s="81"/>
      <c r="B588" s="62" t="s">
        <v>160</v>
      </c>
      <c r="C588" s="96" t="s">
        <v>154</v>
      </c>
      <c r="D588" s="63" t="s">
        <v>33</v>
      </c>
      <c r="E588" s="137" t="s">
        <v>755</v>
      </c>
      <c r="F588" s="62" t="s">
        <v>155</v>
      </c>
      <c r="G588" s="62" t="s">
        <v>190</v>
      </c>
      <c r="H588" s="64" t="s">
        <v>158</v>
      </c>
      <c r="I588" s="65" t="s">
        <v>156</v>
      </c>
      <c r="J588" s="66" t="s">
        <v>34</v>
      </c>
      <c r="K588" s="73" t="s">
        <v>191</v>
      </c>
      <c r="L588" s="67" t="s">
        <v>159</v>
      </c>
      <c r="M588" s="67" t="s">
        <v>6</v>
      </c>
    </row>
    <row r="589" spans="1:13" s="34" customFormat="1" ht="18" customHeight="1">
      <c r="A589" s="41"/>
      <c r="B589" s="32" t="s">
        <v>145</v>
      </c>
      <c r="C589" s="98" t="s">
        <v>1312</v>
      </c>
      <c r="D589" s="135">
        <v>9781839644498</v>
      </c>
      <c r="E589" s="43">
        <v>5055382902270</v>
      </c>
      <c r="F589" s="58" t="s">
        <v>592</v>
      </c>
      <c r="G589" s="32" t="s">
        <v>598</v>
      </c>
      <c r="H589" s="59">
        <v>0</v>
      </c>
      <c r="I589" s="60">
        <v>14.1</v>
      </c>
      <c r="J589" s="61">
        <v>11.77</v>
      </c>
      <c r="K589" s="71" t="s">
        <v>102</v>
      </c>
      <c r="L589" s="49">
        <f t="shared" ref="L589:L594" si="156">H589*M589</f>
        <v>0</v>
      </c>
      <c r="M589" s="46">
        <f t="shared" ref="M589:M594" si="157">J589-(J589*$H$27)</f>
        <v>6</v>
      </c>
    </row>
    <row r="590" spans="1:13" s="34" customFormat="1" ht="18" customHeight="1">
      <c r="A590" s="41"/>
      <c r="B590" s="32" t="s">
        <v>145</v>
      </c>
      <c r="C590" s="98" t="s">
        <v>1312</v>
      </c>
      <c r="D590" s="135">
        <v>9781839644504</v>
      </c>
      <c r="E590" s="43">
        <v>5055382902287</v>
      </c>
      <c r="F590" s="58" t="s">
        <v>593</v>
      </c>
      <c r="G590" s="32" t="s">
        <v>599</v>
      </c>
      <c r="H590" s="59">
        <v>0</v>
      </c>
      <c r="I590" s="60">
        <v>14.1</v>
      </c>
      <c r="J590" s="61">
        <v>11.77</v>
      </c>
      <c r="K590" s="71" t="s">
        <v>102</v>
      </c>
      <c r="L590" s="49">
        <f t="shared" si="156"/>
        <v>0</v>
      </c>
      <c r="M590" s="46">
        <f t="shared" si="157"/>
        <v>6</v>
      </c>
    </row>
    <row r="591" spans="1:13" s="34" customFormat="1" ht="18" customHeight="1">
      <c r="A591" s="41"/>
      <c r="B591" s="32" t="s">
        <v>145</v>
      </c>
      <c r="C591" s="98" t="s">
        <v>1312</v>
      </c>
      <c r="D591" s="135">
        <v>9781839644511</v>
      </c>
      <c r="E591" s="43">
        <v>5055382902294</v>
      </c>
      <c r="F591" s="58" t="s">
        <v>594</v>
      </c>
      <c r="G591" s="32" t="s">
        <v>601</v>
      </c>
      <c r="H591" s="59">
        <v>0</v>
      </c>
      <c r="I591" s="60">
        <v>14.1</v>
      </c>
      <c r="J591" s="61">
        <v>11.77</v>
      </c>
      <c r="K591" s="71" t="s">
        <v>102</v>
      </c>
      <c r="L591" s="49">
        <f t="shared" si="156"/>
        <v>0</v>
      </c>
      <c r="M591" s="46">
        <f t="shared" si="157"/>
        <v>6</v>
      </c>
    </row>
    <row r="592" spans="1:13" s="34" customFormat="1" ht="18" customHeight="1">
      <c r="A592" s="41"/>
      <c r="B592" s="32" t="s">
        <v>145</v>
      </c>
      <c r="C592" s="98" t="s">
        <v>1312</v>
      </c>
      <c r="D592" s="135">
        <v>9781839644528</v>
      </c>
      <c r="E592" s="43">
        <v>5055382902300</v>
      </c>
      <c r="F592" s="58" t="s">
        <v>595</v>
      </c>
      <c r="G592" s="32" t="s">
        <v>602</v>
      </c>
      <c r="H592" s="59">
        <v>0</v>
      </c>
      <c r="I592" s="60">
        <v>14.1</v>
      </c>
      <c r="J592" s="61">
        <v>11.77</v>
      </c>
      <c r="K592" s="71" t="s">
        <v>102</v>
      </c>
      <c r="L592" s="49">
        <f t="shared" si="156"/>
        <v>0</v>
      </c>
      <c r="M592" s="46">
        <f t="shared" si="157"/>
        <v>6</v>
      </c>
    </row>
    <row r="593" spans="1:13" s="34" customFormat="1" ht="18" customHeight="1">
      <c r="A593" s="41"/>
      <c r="B593" s="32" t="s">
        <v>145</v>
      </c>
      <c r="C593" s="98" t="s">
        <v>1312</v>
      </c>
      <c r="D593" s="135">
        <v>9781839644535</v>
      </c>
      <c r="E593" s="43">
        <v>5055382902317</v>
      </c>
      <c r="F593" s="58" t="s">
        <v>596</v>
      </c>
      <c r="G593" s="32" t="s">
        <v>603</v>
      </c>
      <c r="H593" s="59">
        <v>0</v>
      </c>
      <c r="I593" s="60">
        <v>14.1</v>
      </c>
      <c r="J593" s="61">
        <v>11.77</v>
      </c>
      <c r="K593" s="71" t="s">
        <v>102</v>
      </c>
      <c r="L593" s="49">
        <f t="shared" si="156"/>
        <v>0</v>
      </c>
      <c r="M593" s="46">
        <f t="shared" si="157"/>
        <v>6</v>
      </c>
    </row>
    <row r="594" spans="1:13" s="34" customFormat="1" ht="18" customHeight="1">
      <c r="A594" s="41"/>
      <c r="B594" s="32" t="s">
        <v>145</v>
      </c>
      <c r="C594" s="98" t="s">
        <v>1312</v>
      </c>
      <c r="D594" s="135">
        <v>9781839644542</v>
      </c>
      <c r="E594" s="43">
        <v>5055382902324</v>
      </c>
      <c r="F594" s="58" t="s">
        <v>597</v>
      </c>
      <c r="G594" s="32" t="s">
        <v>600</v>
      </c>
      <c r="H594" s="59">
        <v>0</v>
      </c>
      <c r="I594" s="60">
        <v>14.1</v>
      </c>
      <c r="J594" s="61">
        <v>11.77</v>
      </c>
      <c r="K594" s="71" t="s">
        <v>102</v>
      </c>
      <c r="L594" s="49">
        <f t="shared" si="156"/>
        <v>0</v>
      </c>
      <c r="M594" s="46">
        <f t="shared" si="157"/>
        <v>6</v>
      </c>
    </row>
    <row r="595" spans="1:13" s="34" customFormat="1" ht="18" customHeight="1">
      <c r="A595" s="41"/>
      <c r="B595" s="32" t="s">
        <v>145</v>
      </c>
      <c r="C595" s="98">
        <v>44348</v>
      </c>
      <c r="D595" s="135">
        <v>9781839644887</v>
      </c>
      <c r="E595" s="43">
        <v>5055382902331</v>
      </c>
      <c r="F595" s="58" t="s">
        <v>685</v>
      </c>
      <c r="G595" s="32" t="s">
        <v>845</v>
      </c>
      <c r="H595" s="59">
        <v>0</v>
      </c>
      <c r="I595" s="60">
        <v>14.1</v>
      </c>
      <c r="J595" s="61">
        <v>11.77</v>
      </c>
      <c r="K595" s="71" t="s">
        <v>102</v>
      </c>
      <c r="L595" s="49">
        <f t="shared" ref="L595:L600" si="158">H595*M595</f>
        <v>0</v>
      </c>
      <c r="M595" s="46">
        <f t="shared" ref="M595:M600" si="159">J595-(J595*$H$27)</f>
        <v>6</v>
      </c>
    </row>
    <row r="596" spans="1:13" s="34" customFormat="1" ht="18" customHeight="1">
      <c r="A596" s="41"/>
      <c r="B596" s="32" t="s">
        <v>145</v>
      </c>
      <c r="C596" s="98">
        <v>44348</v>
      </c>
      <c r="D596" s="135">
        <v>9781839644894</v>
      </c>
      <c r="E596" s="43">
        <v>5055382902348</v>
      </c>
      <c r="F596" s="58" t="s">
        <v>686</v>
      </c>
      <c r="G596" s="32" t="s">
        <v>680</v>
      </c>
      <c r="H596" s="59">
        <v>0</v>
      </c>
      <c r="I596" s="60">
        <v>14.1</v>
      </c>
      <c r="J596" s="61">
        <v>11.77</v>
      </c>
      <c r="K596" s="71" t="s">
        <v>102</v>
      </c>
      <c r="L596" s="49">
        <f t="shared" si="158"/>
        <v>0</v>
      </c>
      <c r="M596" s="46">
        <f t="shared" si="159"/>
        <v>6</v>
      </c>
    </row>
    <row r="597" spans="1:13" s="34" customFormat="1" ht="18" customHeight="1">
      <c r="A597" s="41"/>
      <c r="B597" s="32" t="s">
        <v>145</v>
      </c>
      <c r="C597" s="98">
        <v>44348</v>
      </c>
      <c r="D597" s="135">
        <v>9781839644900</v>
      </c>
      <c r="E597" s="43">
        <v>5055382902355</v>
      </c>
      <c r="F597" s="58" t="s">
        <v>687</v>
      </c>
      <c r="G597" s="32" t="s">
        <v>681</v>
      </c>
      <c r="H597" s="59">
        <v>0</v>
      </c>
      <c r="I597" s="60">
        <v>14.1</v>
      </c>
      <c r="J597" s="61">
        <v>11.77</v>
      </c>
      <c r="K597" s="71" t="s">
        <v>102</v>
      </c>
      <c r="L597" s="49">
        <f t="shared" si="158"/>
        <v>0</v>
      </c>
      <c r="M597" s="46">
        <f t="shared" si="159"/>
        <v>6</v>
      </c>
    </row>
    <row r="598" spans="1:13" s="34" customFormat="1" ht="18" customHeight="1">
      <c r="A598" s="41"/>
      <c r="B598" s="32" t="s">
        <v>145</v>
      </c>
      <c r="C598" s="98">
        <v>44348</v>
      </c>
      <c r="D598" s="135">
        <v>9781839644917</v>
      </c>
      <c r="E598" s="43">
        <v>5055382902362</v>
      </c>
      <c r="F598" s="58" t="s">
        <v>688</v>
      </c>
      <c r="G598" s="32" t="s">
        <v>682</v>
      </c>
      <c r="H598" s="59">
        <v>0</v>
      </c>
      <c r="I598" s="60">
        <v>14.1</v>
      </c>
      <c r="J598" s="61">
        <v>11.77</v>
      </c>
      <c r="K598" s="71" t="s">
        <v>102</v>
      </c>
      <c r="L598" s="49">
        <f t="shared" si="158"/>
        <v>0</v>
      </c>
      <c r="M598" s="46">
        <f t="shared" si="159"/>
        <v>6</v>
      </c>
    </row>
    <row r="599" spans="1:13" s="34" customFormat="1" ht="18" customHeight="1">
      <c r="A599" s="41"/>
      <c r="B599" s="32" t="s">
        <v>145</v>
      </c>
      <c r="C599" s="98">
        <v>44348</v>
      </c>
      <c r="D599" s="135">
        <v>9781839644924</v>
      </c>
      <c r="E599" s="43">
        <v>5055382902379</v>
      </c>
      <c r="F599" s="58" t="s">
        <v>689</v>
      </c>
      <c r="G599" s="32" t="s">
        <v>683</v>
      </c>
      <c r="H599" s="59">
        <v>0</v>
      </c>
      <c r="I599" s="60">
        <v>14.1</v>
      </c>
      <c r="J599" s="61">
        <v>11.77</v>
      </c>
      <c r="K599" s="71" t="s">
        <v>102</v>
      </c>
      <c r="L599" s="49">
        <f t="shared" si="158"/>
        <v>0</v>
      </c>
      <c r="M599" s="46">
        <f t="shared" si="159"/>
        <v>6</v>
      </c>
    </row>
    <row r="600" spans="1:13" s="34" customFormat="1" ht="18" customHeight="1">
      <c r="A600" s="41"/>
      <c r="B600" s="32" t="s">
        <v>145</v>
      </c>
      <c r="C600" s="98">
        <v>44348</v>
      </c>
      <c r="D600" s="135">
        <v>9781839644931</v>
      </c>
      <c r="E600" s="43">
        <v>5055382902386</v>
      </c>
      <c r="F600" s="58" t="s">
        <v>690</v>
      </c>
      <c r="G600" s="32" t="s">
        <v>684</v>
      </c>
      <c r="H600" s="59">
        <v>0</v>
      </c>
      <c r="I600" s="60">
        <v>14.1</v>
      </c>
      <c r="J600" s="61">
        <v>11.77</v>
      </c>
      <c r="K600" s="71" t="s">
        <v>102</v>
      </c>
      <c r="L600" s="49">
        <f t="shared" si="158"/>
        <v>0</v>
      </c>
      <c r="M600" s="46">
        <f t="shared" si="159"/>
        <v>6</v>
      </c>
    </row>
    <row r="601" spans="1:13" s="34" customFormat="1" ht="18" customHeight="1">
      <c r="A601" s="41"/>
      <c r="B601" s="32" t="s">
        <v>145</v>
      </c>
      <c r="C601" s="99" t="s">
        <v>272</v>
      </c>
      <c r="D601" s="135">
        <v>9781839642654</v>
      </c>
      <c r="E601" s="43">
        <v>5055382902140</v>
      </c>
      <c r="F601" s="58" t="s">
        <v>491</v>
      </c>
      <c r="G601" s="32" t="s">
        <v>392</v>
      </c>
      <c r="H601" s="59">
        <v>0</v>
      </c>
      <c r="I601" s="60">
        <v>14.1</v>
      </c>
      <c r="J601" s="61">
        <v>11.77</v>
      </c>
      <c r="K601" s="71" t="s">
        <v>102</v>
      </c>
      <c r="L601" s="49">
        <f>H601*M601</f>
        <v>0</v>
      </c>
      <c r="M601" s="46">
        <f>J601-(J601*$H$27)</f>
        <v>6</v>
      </c>
    </row>
    <row r="602" spans="1:13" s="34" customFormat="1" ht="18" customHeight="1">
      <c r="A602" s="41"/>
      <c r="B602" s="32" t="s">
        <v>145</v>
      </c>
      <c r="C602" s="99" t="s">
        <v>272</v>
      </c>
      <c r="D602" s="135">
        <v>9781839642647</v>
      </c>
      <c r="E602" s="43">
        <v>5055382902133</v>
      </c>
      <c r="F602" s="58" t="s">
        <v>490</v>
      </c>
      <c r="G602" s="32" t="s">
        <v>390</v>
      </c>
      <c r="H602" s="59">
        <v>0</v>
      </c>
      <c r="I602" s="60">
        <v>14.1</v>
      </c>
      <c r="J602" s="61">
        <v>11.77</v>
      </c>
      <c r="K602" s="71" t="s">
        <v>102</v>
      </c>
      <c r="L602" s="49">
        <f>H602*M602</f>
        <v>0</v>
      </c>
      <c r="M602" s="46">
        <f>J602-(J602*$H$27)</f>
        <v>6</v>
      </c>
    </row>
    <row r="603" spans="1:13" s="34" customFormat="1" ht="18" customHeight="1">
      <c r="A603" s="41"/>
      <c r="B603" s="32" t="s">
        <v>145</v>
      </c>
      <c r="C603" s="99" t="s">
        <v>272</v>
      </c>
      <c r="D603" s="135">
        <v>9781839642630</v>
      </c>
      <c r="E603" s="43">
        <v>5055382902126</v>
      </c>
      <c r="F603" s="58" t="s">
        <v>489</v>
      </c>
      <c r="G603" s="32" t="s">
        <v>388</v>
      </c>
      <c r="H603" s="59">
        <v>0</v>
      </c>
      <c r="I603" s="60">
        <v>14.1</v>
      </c>
      <c r="J603" s="61">
        <v>11.77</v>
      </c>
      <c r="K603" s="71" t="s">
        <v>102</v>
      </c>
      <c r="L603" s="49">
        <f>H603*M603</f>
        <v>0</v>
      </c>
      <c r="M603" s="46">
        <f>J603-(J603*$H$27)</f>
        <v>6</v>
      </c>
    </row>
    <row r="604" spans="1:13" s="34" customFormat="1" ht="18" customHeight="1">
      <c r="A604" s="41"/>
      <c r="B604" s="32" t="s">
        <v>145</v>
      </c>
      <c r="C604" s="99" t="s">
        <v>272</v>
      </c>
      <c r="D604" s="135">
        <v>9781839642623</v>
      </c>
      <c r="E604" s="43">
        <v>5055382902119</v>
      </c>
      <c r="F604" s="58" t="s">
        <v>488</v>
      </c>
      <c r="G604" s="32" t="s">
        <v>350</v>
      </c>
      <c r="H604" s="59">
        <v>0</v>
      </c>
      <c r="I604" s="60">
        <v>14.1</v>
      </c>
      <c r="J604" s="61">
        <v>11.77</v>
      </c>
      <c r="K604" s="71" t="s">
        <v>102</v>
      </c>
      <c r="L604" s="49">
        <f>H604*M604</f>
        <v>0</v>
      </c>
      <c r="M604" s="46">
        <f>J604-(J604*$H$27)</f>
        <v>6</v>
      </c>
    </row>
    <row r="605" spans="1:13" s="34" customFormat="1" ht="18" customHeight="1">
      <c r="A605" s="41"/>
      <c r="B605" s="32" t="s">
        <v>145</v>
      </c>
      <c r="C605" s="99" t="s">
        <v>272</v>
      </c>
      <c r="D605" s="135">
        <v>9781839642616</v>
      </c>
      <c r="E605" s="43">
        <v>5055382902102</v>
      </c>
      <c r="F605" s="58" t="s">
        <v>487</v>
      </c>
      <c r="G605" s="32" t="s">
        <v>479</v>
      </c>
      <c r="H605" s="59">
        <v>0</v>
      </c>
      <c r="I605" s="60">
        <v>14.1</v>
      </c>
      <c r="J605" s="61">
        <v>11.77</v>
      </c>
      <c r="K605" s="71" t="s">
        <v>102</v>
      </c>
      <c r="L605" s="49">
        <f>H605*M605</f>
        <v>0</v>
      </c>
      <c r="M605" s="46">
        <f>J605-(J605*$H$27)</f>
        <v>6</v>
      </c>
    </row>
    <row r="606" spans="1:13" s="34" customFormat="1" ht="18" customHeight="1">
      <c r="A606" s="41"/>
      <c r="B606" s="32" t="s">
        <v>145</v>
      </c>
      <c r="C606" s="99" t="s">
        <v>272</v>
      </c>
      <c r="D606" s="135">
        <v>9781839642609</v>
      </c>
      <c r="E606" s="43">
        <v>5055382902096</v>
      </c>
      <c r="F606" s="58" t="s">
        <v>486</v>
      </c>
      <c r="G606" s="32" t="s">
        <v>478</v>
      </c>
      <c r="H606" s="59">
        <v>0</v>
      </c>
      <c r="I606" s="60">
        <v>14.1</v>
      </c>
      <c r="J606" s="61">
        <v>11.77</v>
      </c>
      <c r="K606" s="71" t="s">
        <v>102</v>
      </c>
      <c r="L606" s="49">
        <f t="shared" ref="L606:L611" si="160">H606*M606</f>
        <v>0</v>
      </c>
      <c r="M606" s="46">
        <f t="shared" ref="M606:M611" si="161">J606-(J606*$H$27)</f>
        <v>6</v>
      </c>
    </row>
    <row r="607" spans="1:13" s="34" customFormat="1" ht="18" customHeight="1">
      <c r="A607" s="41"/>
      <c r="B607" s="32" t="s">
        <v>145</v>
      </c>
      <c r="C607" s="99" t="s">
        <v>272</v>
      </c>
      <c r="D607" s="135">
        <v>9781839643149</v>
      </c>
      <c r="E607" s="43">
        <v>5055382902089</v>
      </c>
      <c r="F607" s="58" t="s">
        <v>485</v>
      </c>
      <c r="G607" s="32" t="s">
        <v>96</v>
      </c>
      <c r="H607" s="59">
        <v>0</v>
      </c>
      <c r="I607" s="60">
        <v>14.1</v>
      </c>
      <c r="J607" s="61">
        <v>11.77</v>
      </c>
      <c r="K607" s="71" t="s">
        <v>102</v>
      </c>
      <c r="L607" s="49">
        <f t="shared" si="160"/>
        <v>0</v>
      </c>
      <c r="M607" s="46">
        <f t="shared" si="161"/>
        <v>6</v>
      </c>
    </row>
    <row r="608" spans="1:13" s="34" customFormat="1" ht="18" customHeight="1">
      <c r="A608" s="41"/>
      <c r="B608" s="32" t="s">
        <v>145</v>
      </c>
      <c r="C608" s="99" t="s">
        <v>272</v>
      </c>
      <c r="D608" s="135">
        <v>9781839643156</v>
      </c>
      <c r="E608" s="43">
        <v>5055382902072</v>
      </c>
      <c r="F608" s="58" t="s">
        <v>484</v>
      </c>
      <c r="G608" s="32" t="s">
        <v>240</v>
      </c>
      <c r="H608" s="59">
        <v>0</v>
      </c>
      <c r="I608" s="60">
        <v>14.1</v>
      </c>
      <c r="J608" s="61">
        <v>11.77</v>
      </c>
      <c r="K608" s="71" t="s">
        <v>102</v>
      </c>
      <c r="L608" s="49">
        <f t="shared" si="160"/>
        <v>0</v>
      </c>
      <c r="M608" s="46">
        <f t="shared" si="161"/>
        <v>6</v>
      </c>
    </row>
    <row r="609" spans="1:13" s="34" customFormat="1" ht="18" customHeight="1">
      <c r="A609" s="41"/>
      <c r="B609" s="32" t="s">
        <v>145</v>
      </c>
      <c r="C609" s="99" t="s">
        <v>272</v>
      </c>
      <c r="D609" s="135">
        <v>9781839643163</v>
      </c>
      <c r="E609" s="43">
        <v>5055382902065</v>
      </c>
      <c r="F609" s="58" t="s">
        <v>483</v>
      </c>
      <c r="G609" s="32" t="s">
        <v>474</v>
      </c>
      <c r="H609" s="59">
        <v>0</v>
      </c>
      <c r="I609" s="60">
        <v>14.1</v>
      </c>
      <c r="J609" s="61">
        <v>11.77</v>
      </c>
      <c r="K609" s="71" t="s">
        <v>102</v>
      </c>
      <c r="L609" s="49">
        <f t="shared" si="160"/>
        <v>0</v>
      </c>
      <c r="M609" s="46">
        <f t="shared" si="161"/>
        <v>6</v>
      </c>
    </row>
    <row r="610" spans="1:13" s="34" customFormat="1" ht="18" customHeight="1">
      <c r="A610" s="41"/>
      <c r="B610" s="32" t="s">
        <v>145</v>
      </c>
      <c r="C610" s="99" t="s">
        <v>272</v>
      </c>
      <c r="D610" s="135">
        <v>9781839643170</v>
      </c>
      <c r="E610" s="43">
        <v>5055382902058</v>
      </c>
      <c r="F610" s="58" t="s">
        <v>482</v>
      </c>
      <c r="G610" s="32" t="s">
        <v>89</v>
      </c>
      <c r="H610" s="59">
        <v>0</v>
      </c>
      <c r="I610" s="60">
        <v>14.1</v>
      </c>
      <c r="J610" s="61">
        <v>11.77</v>
      </c>
      <c r="K610" s="71" t="s">
        <v>102</v>
      </c>
      <c r="L610" s="49">
        <f t="shared" si="160"/>
        <v>0</v>
      </c>
      <c r="M610" s="46">
        <f t="shared" si="161"/>
        <v>6</v>
      </c>
    </row>
    <row r="611" spans="1:13" s="34" customFormat="1" ht="18" customHeight="1">
      <c r="A611" s="41"/>
      <c r="B611" s="32" t="s">
        <v>145</v>
      </c>
      <c r="C611" s="99" t="s">
        <v>272</v>
      </c>
      <c r="D611" s="135">
        <v>9781839643187</v>
      </c>
      <c r="E611" s="43">
        <v>5055382902041</v>
      </c>
      <c r="F611" s="58" t="s">
        <v>481</v>
      </c>
      <c r="G611" s="32" t="s">
        <v>477</v>
      </c>
      <c r="H611" s="59">
        <v>0</v>
      </c>
      <c r="I611" s="60">
        <v>14.1</v>
      </c>
      <c r="J611" s="61">
        <v>11.77</v>
      </c>
      <c r="K611" s="71" t="s">
        <v>102</v>
      </c>
      <c r="L611" s="49">
        <f t="shared" si="160"/>
        <v>0</v>
      </c>
      <c r="M611" s="46">
        <f t="shared" si="161"/>
        <v>6</v>
      </c>
    </row>
    <row r="612" spans="1:13" s="34" customFormat="1" ht="18" customHeight="1">
      <c r="A612" s="41"/>
      <c r="B612" s="32" t="s">
        <v>145</v>
      </c>
      <c r="C612" s="99" t="s">
        <v>272</v>
      </c>
      <c r="D612" s="135">
        <v>9781839643194</v>
      </c>
      <c r="E612" s="43">
        <v>5055382902034</v>
      </c>
      <c r="F612" s="58" t="s">
        <v>480</v>
      </c>
      <c r="G612" s="32" t="s">
        <v>371</v>
      </c>
      <c r="H612" s="59">
        <v>0</v>
      </c>
      <c r="I612" s="60">
        <v>14.1</v>
      </c>
      <c r="J612" s="61">
        <v>11.77</v>
      </c>
      <c r="K612" s="71" t="s">
        <v>102</v>
      </c>
      <c r="L612" s="49">
        <f t="shared" ref="L612" si="162">H612*M612</f>
        <v>0</v>
      </c>
      <c r="M612" s="46">
        <f t="shared" ref="M612" si="163">J612-(J612*$H$27)</f>
        <v>6</v>
      </c>
    </row>
    <row r="613" spans="1:13" s="34" customFormat="1" ht="18" customHeight="1">
      <c r="A613" s="41"/>
      <c r="B613" s="32" t="s">
        <v>145</v>
      </c>
      <c r="C613" s="99" t="s">
        <v>272</v>
      </c>
      <c r="D613" s="135">
        <v>9781839642708</v>
      </c>
      <c r="E613" s="43">
        <v>5055382902003</v>
      </c>
      <c r="F613" s="58" t="s">
        <v>346</v>
      </c>
      <c r="G613" s="32" t="s">
        <v>305</v>
      </c>
      <c r="H613" s="59">
        <v>0</v>
      </c>
      <c r="I613" s="60">
        <v>14.1</v>
      </c>
      <c r="J613" s="61">
        <v>11.77</v>
      </c>
      <c r="K613" s="71" t="s">
        <v>102</v>
      </c>
      <c r="L613" s="49">
        <f>H613*M613</f>
        <v>0</v>
      </c>
      <c r="M613" s="46">
        <f>J613-(J613*$H$27)</f>
        <v>6</v>
      </c>
    </row>
    <row r="614" spans="1:13" s="34" customFormat="1" ht="18" customHeight="1">
      <c r="A614" s="41"/>
      <c r="B614" s="32" t="s">
        <v>145</v>
      </c>
      <c r="C614" s="99" t="s">
        <v>272</v>
      </c>
      <c r="D614" s="135">
        <v>9781839643217</v>
      </c>
      <c r="E614" s="43">
        <v>5055382901990</v>
      </c>
      <c r="F614" s="58" t="s">
        <v>344</v>
      </c>
      <c r="G614" s="32" t="s">
        <v>345</v>
      </c>
      <c r="H614" s="59">
        <v>0</v>
      </c>
      <c r="I614" s="60">
        <v>14.1</v>
      </c>
      <c r="J614" s="61">
        <v>11.77</v>
      </c>
      <c r="K614" s="71" t="s">
        <v>102</v>
      </c>
      <c r="L614" s="49">
        <f t="shared" ref="L614" si="164">H614*M614</f>
        <v>0</v>
      </c>
      <c r="M614" s="46">
        <f t="shared" ref="M614" si="165">J614-(J614*$H$27)</f>
        <v>6</v>
      </c>
    </row>
    <row r="615" spans="1:13" s="34" customFormat="1" ht="18" customHeight="1">
      <c r="A615" s="41"/>
      <c r="B615" s="32" t="s">
        <v>145</v>
      </c>
      <c r="C615" s="99" t="s">
        <v>272</v>
      </c>
      <c r="D615" s="135">
        <v>9781839643224</v>
      </c>
      <c r="E615" s="43">
        <v>5055382901983</v>
      </c>
      <c r="F615" s="58" t="s">
        <v>343</v>
      </c>
      <c r="G615" s="32" t="s">
        <v>76</v>
      </c>
      <c r="H615" s="59">
        <v>0</v>
      </c>
      <c r="I615" s="60">
        <v>14.1</v>
      </c>
      <c r="J615" s="61">
        <v>11.77</v>
      </c>
      <c r="K615" s="71" t="s">
        <v>102</v>
      </c>
      <c r="L615" s="49">
        <f t="shared" ref="L615:L623" si="166">H615*M615</f>
        <v>0</v>
      </c>
      <c r="M615" s="46">
        <f t="shared" ref="M615:M623" si="167">J615-(J615*$H$27)</f>
        <v>6</v>
      </c>
    </row>
    <row r="616" spans="1:13" s="34" customFormat="1" ht="18" customHeight="1">
      <c r="A616" s="41"/>
      <c r="B616" s="32" t="s">
        <v>145</v>
      </c>
      <c r="C616" s="99" t="s">
        <v>272</v>
      </c>
      <c r="D616" s="135">
        <v>9781839642692</v>
      </c>
      <c r="E616" s="43">
        <v>5055382901976</v>
      </c>
      <c r="F616" s="58" t="s">
        <v>341</v>
      </c>
      <c r="G616" s="32" t="s">
        <v>342</v>
      </c>
      <c r="H616" s="59">
        <v>0</v>
      </c>
      <c r="I616" s="60">
        <v>14.1</v>
      </c>
      <c r="J616" s="61">
        <v>11.77</v>
      </c>
      <c r="K616" s="71" t="s">
        <v>102</v>
      </c>
      <c r="L616" s="49">
        <f t="shared" si="166"/>
        <v>0</v>
      </c>
      <c r="M616" s="46">
        <f t="shared" si="167"/>
        <v>6</v>
      </c>
    </row>
    <row r="617" spans="1:13" s="34" customFormat="1" ht="18" customHeight="1">
      <c r="A617" s="41"/>
      <c r="B617" s="32" t="s">
        <v>145</v>
      </c>
      <c r="C617" s="99" t="s">
        <v>272</v>
      </c>
      <c r="D617" s="135">
        <v>9781839643248</v>
      </c>
      <c r="E617" s="43">
        <v>5055382901969</v>
      </c>
      <c r="F617" s="58" t="s">
        <v>339</v>
      </c>
      <c r="G617" s="32" t="s">
        <v>340</v>
      </c>
      <c r="H617" s="59">
        <v>0</v>
      </c>
      <c r="I617" s="60">
        <v>14.1</v>
      </c>
      <c r="J617" s="61">
        <v>11.77</v>
      </c>
      <c r="K617" s="71" t="s">
        <v>102</v>
      </c>
      <c r="L617" s="49">
        <f t="shared" si="166"/>
        <v>0</v>
      </c>
      <c r="M617" s="46">
        <f t="shared" si="167"/>
        <v>6</v>
      </c>
    </row>
    <row r="618" spans="1:13" s="34" customFormat="1" ht="18" customHeight="1">
      <c r="A618" s="41"/>
      <c r="B618" s="32" t="s">
        <v>145</v>
      </c>
      <c r="C618" s="99" t="s">
        <v>272</v>
      </c>
      <c r="D618" s="135">
        <v>9781839643255</v>
      </c>
      <c r="E618" s="43">
        <v>5055382901952</v>
      </c>
      <c r="F618" s="58" t="s">
        <v>338</v>
      </c>
      <c r="G618" s="32" t="s">
        <v>352</v>
      </c>
      <c r="H618" s="59">
        <v>0</v>
      </c>
      <c r="I618" s="60">
        <v>14.1</v>
      </c>
      <c r="J618" s="61">
        <v>11.77</v>
      </c>
      <c r="K618" s="71" t="s">
        <v>102</v>
      </c>
      <c r="L618" s="49">
        <f t="shared" si="166"/>
        <v>0</v>
      </c>
      <c r="M618" s="46">
        <f t="shared" si="167"/>
        <v>6</v>
      </c>
    </row>
    <row r="619" spans="1:13" s="34" customFormat="1" ht="18" customHeight="1">
      <c r="A619" s="41"/>
      <c r="B619" s="32" t="s">
        <v>145</v>
      </c>
      <c r="C619" s="99" t="s">
        <v>272</v>
      </c>
      <c r="D619" s="135">
        <v>9781839643262</v>
      </c>
      <c r="E619" s="43">
        <v>5055382901945</v>
      </c>
      <c r="F619" s="58" t="s">
        <v>337</v>
      </c>
      <c r="G619" s="32" t="s">
        <v>307</v>
      </c>
      <c r="H619" s="59">
        <v>0</v>
      </c>
      <c r="I619" s="60">
        <v>14.1</v>
      </c>
      <c r="J619" s="61">
        <v>11.77</v>
      </c>
      <c r="K619" s="71" t="s">
        <v>102</v>
      </c>
      <c r="L619" s="49">
        <f t="shared" si="166"/>
        <v>0</v>
      </c>
      <c r="M619" s="46">
        <f t="shared" si="167"/>
        <v>6</v>
      </c>
    </row>
    <row r="620" spans="1:13" s="34" customFormat="1" ht="18" customHeight="1">
      <c r="A620" s="41"/>
      <c r="B620" s="32" t="s">
        <v>145</v>
      </c>
      <c r="C620" s="99" t="s">
        <v>272</v>
      </c>
      <c r="D620" s="135">
        <v>9781839643279</v>
      </c>
      <c r="E620" s="43">
        <v>5055382901938</v>
      </c>
      <c r="F620" s="58" t="s">
        <v>336</v>
      </c>
      <c r="G620" s="32" t="s">
        <v>301</v>
      </c>
      <c r="H620" s="59">
        <v>0</v>
      </c>
      <c r="I620" s="60">
        <v>14.1</v>
      </c>
      <c r="J620" s="61">
        <v>11.77</v>
      </c>
      <c r="K620" s="71" t="s">
        <v>102</v>
      </c>
      <c r="L620" s="49">
        <f t="shared" si="166"/>
        <v>0</v>
      </c>
      <c r="M620" s="46">
        <f t="shared" si="167"/>
        <v>6</v>
      </c>
    </row>
    <row r="621" spans="1:13" s="34" customFormat="1" ht="18" customHeight="1">
      <c r="A621" s="41"/>
      <c r="B621" s="32" t="s">
        <v>145</v>
      </c>
      <c r="C621" s="99" t="s">
        <v>272</v>
      </c>
      <c r="D621" s="135">
        <v>9781839643286</v>
      </c>
      <c r="E621" s="43">
        <v>5055382901921</v>
      </c>
      <c r="F621" s="58" t="s">
        <v>335</v>
      </c>
      <c r="G621" s="32" t="s">
        <v>317</v>
      </c>
      <c r="H621" s="59">
        <v>0</v>
      </c>
      <c r="I621" s="60">
        <v>14.1</v>
      </c>
      <c r="J621" s="61">
        <v>11.77</v>
      </c>
      <c r="K621" s="71" t="s">
        <v>102</v>
      </c>
      <c r="L621" s="49">
        <f t="shared" si="166"/>
        <v>0</v>
      </c>
      <c r="M621" s="46">
        <f t="shared" si="167"/>
        <v>6</v>
      </c>
    </row>
    <row r="622" spans="1:13" s="34" customFormat="1" ht="18" customHeight="1">
      <c r="A622" s="41"/>
      <c r="B622" s="32" t="s">
        <v>145</v>
      </c>
      <c r="C622" s="99" t="s">
        <v>272</v>
      </c>
      <c r="D622" s="135">
        <v>9781839643293</v>
      </c>
      <c r="E622" s="43">
        <v>5055382901914</v>
      </c>
      <c r="F622" s="58" t="s">
        <v>334</v>
      </c>
      <c r="G622" s="32" t="s">
        <v>312</v>
      </c>
      <c r="H622" s="59">
        <v>0</v>
      </c>
      <c r="I622" s="60">
        <v>14.1</v>
      </c>
      <c r="J622" s="61">
        <v>11.77</v>
      </c>
      <c r="K622" s="71" t="s">
        <v>102</v>
      </c>
      <c r="L622" s="49">
        <f t="shared" si="166"/>
        <v>0</v>
      </c>
      <c r="M622" s="46">
        <f t="shared" si="167"/>
        <v>6</v>
      </c>
    </row>
    <row r="623" spans="1:13" s="34" customFormat="1" ht="18" customHeight="1">
      <c r="A623" s="41"/>
      <c r="B623" s="32" t="s">
        <v>145</v>
      </c>
      <c r="C623" s="99" t="s">
        <v>272</v>
      </c>
      <c r="D623" s="135">
        <v>9781839643309</v>
      </c>
      <c r="E623" s="43">
        <v>5055382901907</v>
      </c>
      <c r="F623" s="58" t="s">
        <v>333</v>
      </c>
      <c r="G623" s="32" t="s">
        <v>311</v>
      </c>
      <c r="H623" s="59">
        <v>0</v>
      </c>
      <c r="I623" s="60">
        <v>14.1</v>
      </c>
      <c r="J623" s="61">
        <v>11.77</v>
      </c>
      <c r="K623" s="71" t="s">
        <v>102</v>
      </c>
      <c r="L623" s="49">
        <f t="shared" si="166"/>
        <v>0</v>
      </c>
      <c r="M623" s="46">
        <f t="shared" si="167"/>
        <v>6</v>
      </c>
    </row>
    <row r="624" spans="1:13" s="34" customFormat="1" ht="18" customHeight="1">
      <c r="A624" s="41"/>
      <c r="B624" s="32" t="s">
        <v>145</v>
      </c>
      <c r="C624" s="99" t="s">
        <v>272</v>
      </c>
      <c r="D624" s="135">
        <v>9781839642685</v>
      </c>
      <c r="E624" s="43">
        <v>5055382901891</v>
      </c>
      <c r="F624" s="58" t="s">
        <v>332</v>
      </c>
      <c r="G624" s="32" t="s">
        <v>306</v>
      </c>
      <c r="H624" s="59">
        <v>0</v>
      </c>
      <c r="I624" s="60">
        <v>14.1</v>
      </c>
      <c r="J624" s="61">
        <v>11.77</v>
      </c>
      <c r="K624" s="71" t="s">
        <v>102</v>
      </c>
      <c r="L624" s="49">
        <f t="shared" ref="L624" si="168">H624*M624</f>
        <v>0</v>
      </c>
      <c r="M624" s="46">
        <f t="shared" ref="M624" si="169">J624-(J624*$H$27)</f>
        <v>6</v>
      </c>
    </row>
    <row r="625" spans="1:15" s="34" customFormat="1" ht="18" customHeight="1">
      <c r="A625" s="41"/>
      <c r="B625" s="32" t="s">
        <v>145</v>
      </c>
      <c r="C625" s="99" t="s">
        <v>272</v>
      </c>
      <c r="D625" s="135">
        <v>9781839643323</v>
      </c>
      <c r="E625" s="43">
        <v>5055382901884</v>
      </c>
      <c r="F625" s="58" t="s">
        <v>331</v>
      </c>
      <c r="G625" s="32" t="s">
        <v>308</v>
      </c>
      <c r="H625" s="59">
        <v>0</v>
      </c>
      <c r="I625" s="60">
        <v>14.1</v>
      </c>
      <c r="J625" s="61">
        <v>11.77</v>
      </c>
      <c r="K625" s="71" t="s">
        <v>102</v>
      </c>
      <c r="L625" s="49">
        <f>H625*M625</f>
        <v>0</v>
      </c>
      <c r="M625" s="46">
        <f>J625-(J625*$H$27)</f>
        <v>6</v>
      </c>
    </row>
    <row r="626" spans="1:15" s="34" customFormat="1" ht="18" customHeight="1">
      <c r="A626" s="89"/>
      <c r="B626" s="90" t="s">
        <v>145</v>
      </c>
      <c r="C626" s="99" t="s">
        <v>272</v>
      </c>
      <c r="D626" s="135">
        <v>9781839643330</v>
      </c>
      <c r="E626" s="91">
        <v>5055382901877</v>
      </c>
      <c r="F626" s="92" t="s">
        <v>330</v>
      </c>
      <c r="G626" s="90" t="s">
        <v>321</v>
      </c>
      <c r="H626" s="93">
        <v>0</v>
      </c>
      <c r="I626" s="60">
        <v>14.1</v>
      </c>
      <c r="J626" s="61">
        <v>11.77</v>
      </c>
      <c r="K626" s="94" t="s">
        <v>102</v>
      </c>
      <c r="L626" s="95">
        <v>0</v>
      </c>
      <c r="M626" s="46">
        <f>J626-(J626*$H$27)</f>
        <v>6</v>
      </c>
      <c r="N626" s="88"/>
      <c r="O626" s="88"/>
    </row>
    <row r="627" spans="1:15" s="34" customFormat="1" ht="18" customHeight="1">
      <c r="A627" s="41"/>
      <c r="B627" s="32" t="s">
        <v>145</v>
      </c>
      <c r="C627" s="99" t="s">
        <v>272</v>
      </c>
      <c r="D627" s="135">
        <v>9781839643347</v>
      </c>
      <c r="E627" s="43">
        <v>5055382901860</v>
      </c>
      <c r="F627" s="58" t="s">
        <v>328</v>
      </c>
      <c r="G627" s="32" t="s">
        <v>329</v>
      </c>
      <c r="H627" s="59">
        <v>0</v>
      </c>
      <c r="I627" s="60">
        <v>14.1</v>
      </c>
      <c r="J627" s="61">
        <v>11.77</v>
      </c>
      <c r="K627" s="71" t="s">
        <v>102</v>
      </c>
      <c r="L627" s="49">
        <f t="shared" ref="L627:L635" si="170">H627*M627</f>
        <v>0</v>
      </c>
      <c r="M627" s="46">
        <f t="shared" ref="M627:M635" si="171">J627-(J627*$H$27)</f>
        <v>6</v>
      </c>
    </row>
    <row r="628" spans="1:15" s="34" customFormat="1" ht="18" customHeight="1">
      <c r="A628" s="41"/>
      <c r="B628" s="32" t="s">
        <v>145</v>
      </c>
      <c r="C628" s="99" t="s">
        <v>272</v>
      </c>
      <c r="D628" s="135">
        <v>9781839643354</v>
      </c>
      <c r="E628" s="43">
        <v>5055382901853</v>
      </c>
      <c r="F628" s="58" t="s">
        <v>326</v>
      </c>
      <c r="G628" s="32" t="s">
        <v>327</v>
      </c>
      <c r="H628" s="59">
        <v>0</v>
      </c>
      <c r="I628" s="60">
        <v>14.1</v>
      </c>
      <c r="J628" s="61">
        <v>11.77</v>
      </c>
      <c r="K628" s="71" t="s">
        <v>102</v>
      </c>
      <c r="L628" s="49">
        <f t="shared" si="170"/>
        <v>0</v>
      </c>
      <c r="M628" s="46">
        <f t="shared" si="171"/>
        <v>6</v>
      </c>
    </row>
    <row r="629" spans="1:15" s="34" customFormat="1" ht="18" customHeight="1">
      <c r="A629" s="41"/>
      <c r="B629" s="32" t="s">
        <v>145</v>
      </c>
      <c r="C629" s="99" t="s">
        <v>272</v>
      </c>
      <c r="D629" s="135">
        <v>9781839643361</v>
      </c>
      <c r="E629" s="43">
        <v>5055382901846</v>
      </c>
      <c r="F629" s="58" t="s">
        <v>324</v>
      </c>
      <c r="G629" s="32" t="s">
        <v>325</v>
      </c>
      <c r="H629" s="59">
        <v>0</v>
      </c>
      <c r="I629" s="60">
        <v>14.1</v>
      </c>
      <c r="J629" s="61">
        <v>11.77</v>
      </c>
      <c r="K629" s="71" t="s">
        <v>102</v>
      </c>
      <c r="L629" s="49">
        <f t="shared" si="170"/>
        <v>0</v>
      </c>
      <c r="M629" s="46">
        <f t="shared" si="171"/>
        <v>6</v>
      </c>
    </row>
    <row r="630" spans="1:15" s="34" customFormat="1" ht="18" customHeight="1">
      <c r="A630" s="41"/>
      <c r="B630" s="32" t="s">
        <v>145</v>
      </c>
      <c r="C630" s="99" t="s">
        <v>272</v>
      </c>
      <c r="D630" s="135">
        <v>9781839643378</v>
      </c>
      <c r="E630" s="43">
        <v>5055382901839</v>
      </c>
      <c r="F630" s="58" t="s">
        <v>323</v>
      </c>
      <c r="G630" s="32" t="s">
        <v>88</v>
      </c>
      <c r="H630" s="59">
        <v>0</v>
      </c>
      <c r="I630" s="60">
        <v>14.1</v>
      </c>
      <c r="J630" s="61">
        <v>11.77</v>
      </c>
      <c r="K630" s="71" t="s">
        <v>102</v>
      </c>
      <c r="L630" s="49">
        <f t="shared" si="170"/>
        <v>0</v>
      </c>
      <c r="M630" s="46">
        <f t="shared" si="171"/>
        <v>6</v>
      </c>
    </row>
    <row r="631" spans="1:15" s="34" customFormat="1" ht="18" customHeight="1">
      <c r="A631" s="41"/>
      <c r="B631" s="42" t="s">
        <v>145</v>
      </c>
      <c r="C631" s="99" t="s">
        <v>272</v>
      </c>
      <c r="D631" s="135">
        <v>9781839643385</v>
      </c>
      <c r="E631" s="47">
        <v>5055382901822</v>
      </c>
      <c r="F631" s="42" t="s">
        <v>292</v>
      </c>
      <c r="G631" s="54" t="s">
        <v>135</v>
      </c>
      <c r="H631" s="48">
        <v>0</v>
      </c>
      <c r="I631" s="60">
        <v>14.1</v>
      </c>
      <c r="J631" s="61">
        <v>11.77</v>
      </c>
      <c r="K631" s="71" t="s">
        <v>102</v>
      </c>
      <c r="L631" s="49">
        <f t="shared" si="170"/>
        <v>0</v>
      </c>
      <c r="M631" s="46">
        <f t="shared" si="171"/>
        <v>6</v>
      </c>
    </row>
    <row r="632" spans="1:15" s="34" customFormat="1" ht="18" customHeight="1">
      <c r="A632" s="41"/>
      <c r="B632" s="42" t="s">
        <v>145</v>
      </c>
      <c r="C632" s="99" t="s">
        <v>272</v>
      </c>
      <c r="D632" s="135">
        <v>9781839643392</v>
      </c>
      <c r="E632" s="47">
        <v>5055382901815</v>
      </c>
      <c r="F632" s="42" t="s">
        <v>291</v>
      </c>
      <c r="G632" s="54" t="s">
        <v>87</v>
      </c>
      <c r="H632" s="48">
        <v>0</v>
      </c>
      <c r="I632" s="60">
        <v>14.1</v>
      </c>
      <c r="J632" s="61">
        <v>11.77</v>
      </c>
      <c r="K632" s="71" t="s">
        <v>102</v>
      </c>
      <c r="L632" s="49">
        <f t="shared" si="170"/>
        <v>0</v>
      </c>
      <c r="M632" s="46">
        <f t="shared" si="171"/>
        <v>6</v>
      </c>
    </row>
    <row r="633" spans="1:15" s="34" customFormat="1" ht="18" customHeight="1">
      <c r="A633" s="41"/>
      <c r="B633" s="42" t="s">
        <v>145</v>
      </c>
      <c r="C633" s="99" t="s">
        <v>272</v>
      </c>
      <c r="D633" s="135">
        <v>9781839643408</v>
      </c>
      <c r="E633" s="47">
        <v>5055382901808</v>
      </c>
      <c r="F633" s="42" t="s">
        <v>290</v>
      </c>
      <c r="G633" s="54" t="s">
        <v>295</v>
      </c>
      <c r="H633" s="48">
        <v>0</v>
      </c>
      <c r="I633" s="60">
        <v>14.1</v>
      </c>
      <c r="J633" s="61">
        <v>11.77</v>
      </c>
      <c r="K633" s="71" t="s">
        <v>102</v>
      </c>
      <c r="L633" s="49">
        <f t="shared" si="170"/>
        <v>0</v>
      </c>
      <c r="M633" s="46">
        <f t="shared" si="171"/>
        <v>6</v>
      </c>
    </row>
    <row r="634" spans="1:15" s="34" customFormat="1" ht="18" customHeight="1">
      <c r="A634" s="41"/>
      <c r="B634" s="42" t="s">
        <v>145</v>
      </c>
      <c r="C634" s="99" t="s">
        <v>272</v>
      </c>
      <c r="D634" s="135">
        <v>9781839643415</v>
      </c>
      <c r="E634" s="47">
        <v>5055382901792</v>
      </c>
      <c r="F634" s="42" t="s">
        <v>289</v>
      </c>
      <c r="G634" s="54" t="s">
        <v>294</v>
      </c>
      <c r="H634" s="48">
        <v>0</v>
      </c>
      <c r="I634" s="60">
        <v>14.1</v>
      </c>
      <c r="J634" s="61">
        <v>11.77</v>
      </c>
      <c r="K634" s="71" t="s">
        <v>102</v>
      </c>
      <c r="L634" s="49">
        <f t="shared" si="170"/>
        <v>0</v>
      </c>
      <c r="M634" s="46">
        <f t="shared" si="171"/>
        <v>6</v>
      </c>
    </row>
    <row r="635" spans="1:15" s="34" customFormat="1" ht="18" customHeight="1">
      <c r="A635" s="41"/>
      <c r="B635" s="42" t="s">
        <v>145</v>
      </c>
      <c r="C635" s="99" t="s">
        <v>272</v>
      </c>
      <c r="D635" s="135">
        <v>9781839643422</v>
      </c>
      <c r="E635" s="47">
        <v>5055382901785</v>
      </c>
      <c r="F635" s="42" t="s">
        <v>288</v>
      </c>
      <c r="G635" s="54" t="s">
        <v>221</v>
      </c>
      <c r="H635" s="48">
        <v>0</v>
      </c>
      <c r="I635" s="60">
        <v>14.1</v>
      </c>
      <c r="J635" s="61">
        <v>11.77</v>
      </c>
      <c r="K635" s="71" t="s">
        <v>102</v>
      </c>
      <c r="L635" s="49">
        <f t="shared" si="170"/>
        <v>0</v>
      </c>
      <c r="M635" s="46">
        <f t="shared" si="171"/>
        <v>6</v>
      </c>
    </row>
    <row r="636" spans="1:15" s="34" customFormat="1" ht="18" customHeight="1">
      <c r="A636" s="41"/>
      <c r="B636" s="42" t="s">
        <v>145</v>
      </c>
      <c r="C636" s="99" t="s">
        <v>272</v>
      </c>
      <c r="D636" s="135">
        <v>9781839643439</v>
      </c>
      <c r="E636" s="47">
        <v>5055382901778</v>
      </c>
      <c r="F636" s="42" t="s">
        <v>287</v>
      </c>
      <c r="G636" s="54" t="s">
        <v>293</v>
      </c>
      <c r="H636" s="48">
        <v>0</v>
      </c>
      <c r="I636" s="60">
        <v>14.1</v>
      </c>
      <c r="J636" s="61">
        <v>11.77</v>
      </c>
      <c r="K636" s="71" t="s">
        <v>102</v>
      </c>
      <c r="L636" s="49">
        <f t="shared" ref="L636" si="172">H636*M636</f>
        <v>0</v>
      </c>
      <c r="M636" s="46">
        <f t="shared" ref="M636" si="173">J636-(J636*$H$27)</f>
        <v>6</v>
      </c>
    </row>
    <row r="637" spans="1:15" s="34" customFormat="1" ht="18" customHeight="1">
      <c r="A637" s="41"/>
      <c r="B637" s="42" t="s">
        <v>145</v>
      </c>
      <c r="C637" s="99" t="s">
        <v>272</v>
      </c>
      <c r="D637" s="135">
        <v>9781839643446</v>
      </c>
      <c r="E637" s="47">
        <v>5055382901730</v>
      </c>
      <c r="F637" s="42" t="s">
        <v>26</v>
      </c>
      <c r="G637" s="54" t="s">
        <v>79</v>
      </c>
      <c r="H637" s="48">
        <v>0</v>
      </c>
      <c r="I637" s="60">
        <v>14.1</v>
      </c>
      <c r="J637" s="61">
        <v>11.77</v>
      </c>
      <c r="K637" s="71" t="s">
        <v>102</v>
      </c>
      <c r="L637" s="49">
        <f t="shared" ref="L637:L700" si="174">H637*M637</f>
        <v>0</v>
      </c>
      <c r="M637" s="46">
        <f t="shared" ref="M637:M700" si="175">J637-(J637*$H$27)</f>
        <v>6</v>
      </c>
    </row>
    <row r="638" spans="1:15" s="34" customFormat="1" ht="18" customHeight="1">
      <c r="A638" s="41"/>
      <c r="B638" s="42" t="s">
        <v>145</v>
      </c>
      <c r="C638" s="99" t="s">
        <v>272</v>
      </c>
      <c r="D638" s="135">
        <v>9781839643453</v>
      </c>
      <c r="E638" s="47">
        <v>5055382901716</v>
      </c>
      <c r="F638" s="42" t="s">
        <v>25</v>
      </c>
      <c r="G638" s="54" t="s">
        <v>86</v>
      </c>
      <c r="H638" s="48">
        <v>0</v>
      </c>
      <c r="I638" s="60">
        <v>14.1</v>
      </c>
      <c r="J638" s="61">
        <v>11.77</v>
      </c>
      <c r="K638" s="71" t="s">
        <v>102</v>
      </c>
      <c r="L638" s="49">
        <f t="shared" si="174"/>
        <v>0</v>
      </c>
      <c r="M638" s="46">
        <f t="shared" si="175"/>
        <v>6</v>
      </c>
    </row>
    <row r="639" spans="1:15" s="34" customFormat="1" ht="18" customHeight="1">
      <c r="A639" s="41"/>
      <c r="B639" s="42" t="s">
        <v>145</v>
      </c>
      <c r="C639" s="99" t="s">
        <v>272</v>
      </c>
      <c r="D639" s="135">
        <v>9781839643460</v>
      </c>
      <c r="E639" s="47">
        <v>5055382901709</v>
      </c>
      <c r="F639" s="42" t="s">
        <v>24</v>
      </c>
      <c r="G639" s="52" t="s">
        <v>260</v>
      </c>
      <c r="H639" s="48">
        <v>0</v>
      </c>
      <c r="I639" s="60">
        <v>14.1</v>
      </c>
      <c r="J639" s="61">
        <v>11.77</v>
      </c>
      <c r="K639" s="71" t="s">
        <v>102</v>
      </c>
      <c r="L639" s="49">
        <f t="shared" si="174"/>
        <v>0</v>
      </c>
      <c r="M639" s="46">
        <f t="shared" si="175"/>
        <v>6</v>
      </c>
    </row>
    <row r="640" spans="1:15" s="34" customFormat="1" ht="18" customHeight="1">
      <c r="A640" s="41"/>
      <c r="B640" s="42" t="s">
        <v>145</v>
      </c>
      <c r="C640" s="99" t="s">
        <v>272</v>
      </c>
      <c r="D640" s="135">
        <v>9781839643477</v>
      </c>
      <c r="E640" s="47">
        <v>5055382901693</v>
      </c>
      <c r="F640" s="42" t="s">
        <v>23</v>
      </c>
      <c r="G640" s="54" t="s">
        <v>73</v>
      </c>
      <c r="H640" s="48">
        <v>0</v>
      </c>
      <c r="I640" s="60">
        <v>14.1</v>
      </c>
      <c r="J640" s="61">
        <v>11.77</v>
      </c>
      <c r="K640" s="71" t="s">
        <v>102</v>
      </c>
      <c r="L640" s="49">
        <f t="shared" si="174"/>
        <v>0</v>
      </c>
      <c r="M640" s="46">
        <f t="shared" si="175"/>
        <v>6</v>
      </c>
    </row>
    <row r="641" spans="1:13" s="34" customFormat="1" ht="18" customHeight="1">
      <c r="A641" s="41"/>
      <c r="B641" s="42" t="s">
        <v>145</v>
      </c>
      <c r="C641" s="99" t="s">
        <v>272</v>
      </c>
      <c r="D641" s="135">
        <v>9781839643484</v>
      </c>
      <c r="E641" s="47">
        <v>5055382901686</v>
      </c>
      <c r="F641" s="42" t="s">
        <v>22</v>
      </c>
      <c r="G641" s="54" t="s">
        <v>75</v>
      </c>
      <c r="H641" s="48">
        <v>0</v>
      </c>
      <c r="I641" s="60">
        <v>14.1</v>
      </c>
      <c r="J641" s="61">
        <v>11.77</v>
      </c>
      <c r="K641" s="71" t="s">
        <v>102</v>
      </c>
      <c r="L641" s="49">
        <f t="shared" si="174"/>
        <v>0</v>
      </c>
      <c r="M641" s="46">
        <f t="shared" si="175"/>
        <v>6</v>
      </c>
    </row>
    <row r="642" spans="1:13" s="34" customFormat="1" ht="18" customHeight="1">
      <c r="A642" s="41"/>
      <c r="B642" s="42" t="s">
        <v>145</v>
      </c>
      <c r="C642" s="99" t="s">
        <v>272</v>
      </c>
      <c r="D642" s="135">
        <v>9781839642678</v>
      </c>
      <c r="E642" s="47">
        <v>5055382901662</v>
      </c>
      <c r="F642" s="42" t="s">
        <v>20</v>
      </c>
      <c r="G642" s="52" t="s">
        <v>41</v>
      </c>
      <c r="H642" s="48">
        <v>0</v>
      </c>
      <c r="I642" s="60">
        <v>14.1</v>
      </c>
      <c r="J642" s="61">
        <v>11.77</v>
      </c>
      <c r="K642" s="71" t="s">
        <v>102</v>
      </c>
      <c r="L642" s="49">
        <f>H642*M642</f>
        <v>0</v>
      </c>
      <c r="M642" s="46">
        <f>J642-(J642*$H$27)</f>
        <v>6</v>
      </c>
    </row>
    <row r="643" spans="1:13" s="34" customFormat="1" ht="18" customHeight="1">
      <c r="A643" s="41"/>
      <c r="B643" s="42" t="s">
        <v>145</v>
      </c>
      <c r="C643" s="99" t="s">
        <v>272</v>
      </c>
      <c r="D643" s="135">
        <v>9781839642661</v>
      </c>
      <c r="E643" s="47">
        <v>5055382901655</v>
      </c>
      <c r="F643" s="42" t="s">
        <v>19</v>
      </c>
      <c r="G643" s="42" t="s">
        <v>42</v>
      </c>
      <c r="H643" s="48">
        <v>0</v>
      </c>
      <c r="I643" s="60">
        <v>14.1</v>
      </c>
      <c r="J643" s="61">
        <v>11.77</v>
      </c>
      <c r="K643" s="71" t="s">
        <v>102</v>
      </c>
      <c r="L643" s="49">
        <f>H643*M643</f>
        <v>0</v>
      </c>
      <c r="M643" s="46">
        <f>J643-(J643*$H$27)</f>
        <v>6</v>
      </c>
    </row>
    <row r="644" spans="1:13" s="34" customFormat="1" ht="18" customHeight="1">
      <c r="A644" s="41"/>
      <c r="B644" s="42" t="s">
        <v>145</v>
      </c>
      <c r="C644" s="99" t="s">
        <v>272</v>
      </c>
      <c r="D644" s="135">
        <v>9781839643514</v>
      </c>
      <c r="E644" s="47">
        <v>5055382901631</v>
      </c>
      <c r="F644" s="42" t="s">
        <v>17</v>
      </c>
      <c r="G644" s="32" t="s">
        <v>58</v>
      </c>
      <c r="H644" s="48">
        <v>0</v>
      </c>
      <c r="I644" s="60">
        <v>14.1</v>
      </c>
      <c r="J644" s="61">
        <v>11.77</v>
      </c>
      <c r="K644" s="71" t="s">
        <v>102</v>
      </c>
      <c r="L644" s="49">
        <f t="shared" ref="L644" si="176">H644*M644</f>
        <v>0</v>
      </c>
      <c r="M644" s="46">
        <f t="shared" ref="M644" si="177">J644-(J644*$H$27)</f>
        <v>6</v>
      </c>
    </row>
    <row r="645" spans="1:13" s="34" customFormat="1" ht="18" customHeight="1">
      <c r="A645" s="41"/>
      <c r="B645" s="42" t="s">
        <v>145</v>
      </c>
      <c r="C645" s="99" t="s">
        <v>272</v>
      </c>
      <c r="D645" s="135">
        <v>9781839643521</v>
      </c>
      <c r="E645" s="47">
        <v>5055382901624</v>
      </c>
      <c r="F645" s="42" t="s">
        <v>16</v>
      </c>
      <c r="G645" s="42" t="s">
        <v>52</v>
      </c>
      <c r="H645" s="48">
        <v>0</v>
      </c>
      <c r="I645" s="60">
        <v>14.1</v>
      </c>
      <c r="J645" s="61">
        <v>11.77</v>
      </c>
      <c r="K645" s="71" t="s">
        <v>102</v>
      </c>
      <c r="L645" s="49">
        <f t="shared" ref="L645" si="178">H645*M645</f>
        <v>0</v>
      </c>
      <c r="M645" s="46">
        <f t="shared" ref="M645" si="179">J645-(J645*$H$27)</f>
        <v>6</v>
      </c>
    </row>
    <row r="646" spans="1:13" s="34" customFormat="1" ht="18" customHeight="1">
      <c r="A646" s="41"/>
      <c r="B646" s="42" t="s">
        <v>145</v>
      </c>
      <c r="C646" s="99" t="s">
        <v>272</v>
      </c>
      <c r="D646" s="135">
        <v>9781839643538</v>
      </c>
      <c r="E646" s="47">
        <v>5055382901617</v>
      </c>
      <c r="F646" s="42" t="s">
        <v>141</v>
      </c>
      <c r="G646" s="32" t="s">
        <v>844</v>
      </c>
      <c r="H646" s="48">
        <v>0</v>
      </c>
      <c r="I646" s="60">
        <v>14.1</v>
      </c>
      <c r="J646" s="61">
        <v>11.77</v>
      </c>
      <c r="K646" s="71" t="s">
        <v>102</v>
      </c>
      <c r="L646" s="49">
        <f>H646*M646</f>
        <v>0</v>
      </c>
      <c r="M646" s="46">
        <f>J646-(J646*$H$27)</f>
        <v>6</v>
      </c>
    </row>
    <row r="647" spans="1:13" s="34" customFormat="1" ht="18" customHeight="1">
      <c r="A647" s="41"/>
      <c r="B647" s="42" t="s">
        <v>145</v>
      </c>
      <c r="C647" s="99" t="s">
        <v>272</v>
      </c>
      <c r="D647" s="135">
        <v>9781839643545</v>
      </c>
      <c r="E647" s="47">
        <v>5055382901600</v>
      </c>
      <c r="F647" s="42" t="s">
        <v>140</v>
      </c>
      <c r="G647" s="42" t="s">
        <v>226</v>
      </c>
      <c r="H647" s="48">
        <v>0</v>
      </c>
      <c r="I647" s="60">
        <v>14.1</v>
      </c>
      <c r="J647" s="61">
        <v>11.77</v>
      </c>
      <c r="K647" s="71" t="s">
        <v>102</v>
      </c>
      <c r="L647" s="49">
        <f>H647*M647</f>
        <v>0</v>
      </c>
      <c r="M647" s="46">
        <f>J647-(J647*$H$27)</f>
        <v>6</v>
      </c>
    </row>
    <row r="648" spans="1:13" s="34" customFormat="1" ht="18" customHeight="1">
      <c r="A648" s="41"/>
      <c r="B648" s="42" t="s">
        <v>145</v>
      </c>
      <c r="C648" s="99" t="s">
        <v>272</v>
      </c>
      <c r="D648" s="135">
        <v>9781839643552</v>
      </c>
      <c r="E648" s="47">
        <v>5055382901570</v>
      </c>
      <c r="F648" s="42" t="s">
        <v>139</v>
      </c>
      <c r="G648" s="42" t="s">
        <v>138</v>
      </c>
      <c r="H648" s="48">
        <v>0</v>
      </c>
      <c r="I648" s="60">
        <v>14.1</v>
      </c>
      <c r="J648" s="61">
        <v>11.77</v>
      </c>
      <c r="K648" s="71" t="s">
        <v>102</v>
      </c>
      <c r="L648" s="49">
        <f>H648*M648</f>
        <v>0</v>
      </c>
      <c r="M648" s="46">
        <f>J648-(J648*$H$27)</f>
        <v>6</v>
      </c>
    </row>
    <row r="649" spans="1:13" s="34" customFormat="1" ht="18" customHeight="1">
      <c r="A649" s="41"/>
      <c r="B649" s="42" t="s">
        <v>145</v>
      </c>
      <c r="C649" s="99" t="s">
        <v>272</v>
      </c>
      <c r="D649" s="135">
        <v>9781839643569</v>
      </c>
      <c r="E649" s="47">
        <v>5055382901556</v>
      </c>
      <c r="F649" s="42" t="s">
        <v>137</v>
      </c>
      <c r="G649" s="42" t="s">
        <v>114</v>
      </c>
      <c r="H649" s="48">
        <v>0</v>
      </c>
      <c r="I649" s="60">
        <v>14.1</v>
      </c>
      <c r="J649" s="61">
        <v>11.77</v>
      </c>
      <c r="K649" s="71" t="s">
        <v>102</v>
      </c>
      <c r="L649" s="49">
        <f t="shared" ref="L649:L654" si="180">H649*M649</f>
        <v>0</v>
      </c>
      <c r="M649" s="46">
        <f t="shared" ref="M649:M654" si="181">J649-(J649*$H$27)</f>
        <v>6</v>
      </c>
    </row>
    <row r="650" spans="1:13" s="34" customFormat="1" ht="18" customHeight="1">
      <c r="A650" s="41"/>
      <c r="B650" s="42" t="s">
        <v>145</v>
      </c>
      <c r="C650" s="99" t="s">
        <v>272</v>
      </c>
      <c r="D650" s="135">
        <v>9781839643576</v>
      </c>
      <c r="E650" s="47">
        <v>5055382901549</v>
      </c>
      <c r="F650" s="42" t="s">
        <v>113</v>
      </c>
      <c r="G650" s="32" t="s">
        <v>371</v>
      </c>
      <c r="H650" s="48">
        <v>0</v>
      </c>
      <c r="I650" s="60">
        <v>14.1</v>
      </c>
      <c r="J650" s="61">
        <v>11.77</v>
      </c>
      <c r="K650" s="71" t="s">
        <v>102</v>
      </c>
      <c r="L650" s="49">
        <f t="shared" si="180"/>
        <v>0</v>
      </c>
      <c r="M650" s="46">
        <f t="shared" si="181"/>
        <v>6</v>
      </c>
    </row>
    <row r="651" spans="1:13" s="34" customFormat="1" ht="18" customHeight="1">
      <c r="A651" s="41"/>
      <c r="B651" s="42" t="s">
        <v>145</v>
      </c>
      <c r="C651" s="99" t="s">
        <v>272</v>
      </c>
      <c r="D651" s="135">
        <v>9781839643583</v>
      </c>
      <c r="E651" s="47">
        <v>5055382901532</v>
      </c>
      <c r="F651" s="42" t="s">
        <v>109</v>
      </c>
      <c r="G651" s="42" t="s">
        <v>189</v>
      </c>
      <c r="H651" s="48">
        <v>0</v>
      </c>
      <c r="I651" s="60">
        <v>14.1</v>
      </c>
      <c r="J651" s="61">
        <v>11.77</v>
      </c>
      <c r="K651" s="71" t="s">
        <v>102</v>
      </c>
      <c r="L651" s="49">
        <f t="shared" si="180"/>
        <v>0</v>
      </c>
      <c r="M651" s="46">
        <f t="shared" si="181"/>
        <v>6</v>
      </c>
    </row>
    <row r="652" spans="1:13" s="34" customFormat="1" ht="18" customHeight="1">
      <c r="A652" s="41"/>
      <c r="B652" s="42" t="s">
        <v>145</v>
      </c>
      <c r="C652" s="99" t="s">
        <v>272</v>
      </c>
      <c r="D652" s="135">
        <v>9781839643590</v>
      </c>
      <c r="E652" s="47">
        <v>5055382901518</v>
      </c>
      <c r="F652" s="42" t="s">
        <v>108</v>
      </c>
      <c r="G652" s="42" t="s">
        <v>276</v>
      </c>
      <c r="H652" s="48">
        <v>0</v>
      </c>
      <c r="I652" s="60">
        <v>14.1</v>
      </c>
      <c r="J652" s="61">
        <v>11.77</v>
      </c>
      <c r="K652" s="71" t="s">
        <v>102</v>
      </c>
      <c r="L652" s="49">
        <f t="shared" si="180"/>
        <v>0</v>
      </c>
      <c r="M652" s="46">
        <f t="shared" si="181"/>
        <v>6</v>
      </c>
    </row>
    <row r="653" spans="1:13" s="34" customFormat="1" ht="18" customHeight="1">
      <c r="A653" s="41"/>
      <c r="B653" s="42" t="s">
        <v>145</v>
      </c>
      <c r="C653" s="99" t="s">
        <v>272</v>
      </c>
      <c r="D653" s="135">
        <v>9781839643606</v>
      </c>
      <c r="E653" s="47">
        <v>5055382901501</v>
      </c>
      <c r="F653" s="42" t="s">
        <v>107</v>
      </c>
      <c r="G653" s="42" t="s">
        <v>222</v>
      </c>
      <c r="H653" s="48">
        <v>0</v>
      </c>
      <c r="I653" s="60">
        <v>14.1</v>
      </c>
      <c r="J653" s="61">
        <v>11.77</v>
      </c>
      <c r="K653" s="71" t="s">
        <v>102</v>
      </c>
      <c r="L653" s="49">
        <f t="shared" si="180"/>
        <v>0</v>
      </c>
      <c r="M653" s="46">
        <f t="shared" si="181"/>
        <v>6</v>
      </c>
    </row>
    <row r="654" spans="1:13" s="34" customFormat="1" ht="18" customHeight="1">
      <c r="A654" s="41"/>
      <c r="B654" s="42" t="s">
        <v>145</v>
      </c>
      <c r="C654" s="99" t="s">
        <v>272</v>
      </c>
      <c r="D654" s="135">
        <v>9781839643613</v>
      </c>
      <c r="E654" s="47">
        <v>5055382901488</v>
      </c>
      <c r="F654" s="42" t="s">
        <v>106</v>
      </c>
      <c r="G654" s="42" t="s">
        <v>282</v>
      </c>
      <c r="H654" s="48">
        <v>0</v>
      </c>
      <c r="I654" s="60">
        <v>14.1</v>
      </c>
      <c r="J654" s="61">
        <v>11.77</v>
      </c>
      <c r="K654" s="71" t="s">
        <v>102</v>
      </c>
      <c r="L654" s="49">
        <f t="shared" si="180"/>
        <v>0</v>
      </c>
      <c r="M654" s="46">
        <f t="shared" si="181"/>
        <v>6</v>
      </c>
    </row>
    <row r="655" spans="1:13" s="34" customFormat="1" ht="18" customHeight="1">
      <c r="A655" s="41"/>
      <c r="B655" s="42" t="s">
        <v>145</v>
      </c>
      <c r="C655" s="99" t="s">
        <v>272</v>
      </c>
      <c r="D655" s="135">
        <v>9781839643620</v>
      </c>
      <c r="E655" s="47">
        <v>5055382901471</v>
      </c>
      <c r="F655" s="42" t="s">
        <v>105</v>
      </c>
      <c r="G655" s="42" t="s">
        <v>256</v>
      </c>
      <c r="H655" s="48">
        <v>0</v>
      </c>
      <c r="I655" s="60">
        <v>14.1</v>
      </c>
      <c r="J655" s="61">
        <v>11.77</v>
      </c>
      <c r="K655" s="71" t="s">
        <v>102</v>
      </c>
      <c r="L655" s="49">
        <f t="shared" ref="L655" si="182">H655*M655</f>
        <v>0</v>
      </c>
      <c r="M655" s="46">
        <f t="shared" ref="M655" si="183">J655-(J655*$H$27)</f>
        <v>6</v>
      </c>
    </row>
    <row r="656" spans="1:13" s="34" customFormat="1" ht="18" customHeight="1">
      <c r="A656" s="41"/>
      <c r="B656" s="42" t="s">
        <v>145</v>
      </c>
      <c r="C656" s="99" t="s">
        <v>272</v>
      </c>
      <c r="D656" s="135">
        <v>9781839643637</v>
      </c>
      <c r="E656" s="47">
        <v>5055382901464</v>
      </c>
      <c r="F656" s="42" t="s">
        <v>104</v>
      </c>
      <c r="G656" s="32" t="s">
        <v>299</v>
      </c>
      <c r="H656" s="48">
        <v>0</v>
      </c>
      <c r="I656" s="60">
        <v>14.1</v>
      </c>
      <c r="J656" s="61">
        <v>11.77</v>
      </c>
      <c r="K656" s="71" t="s">
        <v>102</v>
      </c>
      <c r="L656" s="49">
        <f t="shared" ref="L656:L667" si="184">H656*M656</f>
        <v>0</v>
      </c>
      <c r="M656" s="46">
        <f t="shared" ref="M656:M667" si="185">J656-(J656*$H$27)</f>
        <v>6</v>
      </c>
    </row>
    <row r="657" spans="1:13" s="34" customFormat="1" ht="18" customHeight="1">
      <c r="A657" s="41"/>
      <c r="B657" s="42" t="s">
        <v>145</v>
      </c>
      <c r="C657" s="99" t="s">
        <v>272</v>
      </c>
      <c r="D657" s="135">
        <v>9781839643644</v>
      </c>
      <c r="E657" s="47">
        <v>5055382900993</v>
      </c>
      <c r="F657" s="42" t="s">
        <v>133</v>
      </c>
      <c r="G657" s="32" t="s">
        <v>843</v>
      </c>
      <c r="H657" s="48">
        <v>0</v>
      </c>
      <c r="I657" s="60">
        <v>14.1</v>
      </c>
      <c r="J657" s="61">
        <v>11.77</v>
      </c>
      <c r="K657" s="71" t="s">
        <v>102</v>
      </c>
      <c r="L657" s="49">
        <f t="shared" si="184"/>
        <v>0</v>
      </c>
      <c r="M657" s="46">
        <f t="shared" si="185"/>
        <v>6</v>
      </c>
    </row>
    <row r="658" spans="1:13" s="34" customFormat="1" ht="18" customHeight="1">
      <c r="A658" s="41"/>
      <c r="B658" s="42" t="s">
        <v>145</v>
      </c>
      <c r="C658" s="99" t="s">
        <v>272</v>
      </c>
      <c r="D658" s="135">
        <v>9781839643651</v>
      </c>
      <c r="E658" s="47">
        <v>5055382900429</v>
      </c>
      <c r="F658" s="42" t="s">
        <v>117</v>
      </c>
      <c r="G658" s="42" t="s">
        <v>116</v>
      </c>
      <c r="H658" s="48">
        <v>0</v>
      </c>
      <c r="I658" s="60">
        <v>14.1</v>
      </c>
      <c r="J658" s="61">
        <v>11.77</v>
      </c>
      <c r="K658" s="71" t="s">
        <v>102</v>
      </c>
      <c r="L658" s="49">
        <f t="shared" si="184"/>
        <v>0</v>
      </c>
      <c r="M658" s="46">
        <f t="shared" si="185"/>
        <v>6</v>
      </c>
    </row>
    <row r="659" spans="1:13" s="34" customFormat="1" ht="18" customHeight="1">
      <c r="A659" s="41"/>
      <c r="B659" s="42" t="s">
        <v>145</v>
      </c>
      <c r="C659" s="99" t="s">
        <v>272</v>
      </c>
      <c r="D659" s="135">
        <v>9781839643668</v>
      </c>
      <c r="E659" s="47">
        <v>5055382900412</v>
      </c>
      <c r="F659" s="42" t="s">
        <v>115</v>
      </c>
      <c r="G659" s="32" t="s">
        <v>842</v>
      </c>
      <c r="H659" s="48">
        <v>0</v>
      </c>
      <c r="I659" s="60">
        <v>14.1</v>
      </c>
      <c r="J659" s="61">
        <v>11.77</v>
      </c>
      <c r="K659" s="71" t="s">
        <v>102</v>
      </c>
      <c r="L659" s="49">
        <f t="shared" si="184"/>
        <v>0</v>
      </c>
      <c r="M659" s="46">
        <f t="shared" si="185"/>
        <v>6</v>
      </c>
    </row>
    <row r="660" spans="1:13" s="34" customFormat="1" ht="18" customHeight="1">
      <c r="A660" s="41"/>
      <c r="B660" s="42" t="s">
        <v>145</v>
      </c>
      <c r="C660" s="99" t="s">
        <v>272</v>
      </c>
      <c r="D660" s="135">
        <v>9781839643675</v>
      </c>
      <c r="E660" s="47">
        <v>5065000414689</v>
      </c>
      <c r="F660" s="42" t="s">
        <v>171</v>
      </c>
      <c r="G660" s="32" t="s">
        <v>797</v>
      </c>
      <c r="H660" s="48">
        <v>0</v>
      </c>
      <c r="I660" s="60">
        <v>14.1</v>
      </c>
      <c r="J660" s="61">
        <v>11.77</v>
      </c>
      <c r="K660" s="71" t="s">
        <v>102</v>
      </c>
      <c r="L660" s="49">
        <f t="shared" si="184"/>
        <v>0</v>
      </c>
      <c r="M660" s="46">
        <f t="shared" si="185"/>
        <v>6</v>
      </c>
    </row>
    <row r="661" spans="1:13" s="34" customFormat="1" ht="18" customHeight="1">
      <c r="A661" s="41"/>
      <c r="B661" s="42" t="s">
        <v>145</v>
      </c>
      <c r="C661" s="99" t="s">
        <v>272</v>
      </c>
      <c r="D661" s="135">
        <v>9781839643682</v>
      </c>
      <c r="E661" s="47">
        <v>5065000414672</v>
      </c>
      <c r="F661" s="42" t="s">
        <v>170</v>
      </c>
      <c r="G661" s="42" t="s">
        <v>169</v>
      </c>
      <c r="H661" s="48">
        <v>0</v>
      </c>
      <c r="I661" s="60">
        <v>14.1</v>
      </c>
      <c r="J661" s="61">
        <v>11.77</v>
      </c>
      <c r="K661" s="71" t="s">
        <v>102</v>
      </c>
      <c r="L661" s="49">
        <f t="shared" si="184"/>
        <v>0</v>
      </c>
      <c r="M661" s="46">
        <f t="shared" si="185"/>
        <v>6</v>
      </c>
    </row>
    <row r="662" spans="1:13" s="34" customFormat="1" ht="18" customHeight="1">
      <c r="A662" s="41"/>
      <c r="B662" s="42" t="s">
        <v>145</v>
      </c>
      <c r="C662" s="99" t="s">
        <v>272</v>
      </c>
      <c r="D662" s="135">
        <v>9781839643699</v>
      </c>
      <c r="E662" s="47">
        <v>5065000414641</v>
      </c>
      <c r="F662" s="42" t="s">
        <v>168</v>
      </c>
      <c r="G662" s="32" t="s">
        <v>800</v>
      </c>
      <c r="H662" s="48">
        <v>0</v>
      </c>
      <c r="I662" s="60">
        <v>14.1</v>
      </c>
      <c r="J662" s="61">
        <v>11.77</v>
      </c>
      <c r="K662" s="71" t="s">
        <v>102</v>
      </c>
      <c r="L662" s="49">
        <f t="shared" si="184"/>
        <v>0</v>
      </c>
      <c r="M662" s="46">
        <f t="shared" si="185"/>
        <v>6</v>
      </c>
    </row>
    <row r="663" spans="1:13" s="34" customFormat="1" ht="18" customHeight="1">
      <c r="A663" s="41"/>
      <c r="B663" s="42" t="s">
        <v>145</v>
      </c>
      <c r="C663" s="99" t="s">
        <v>272</v>
      </c>
      <c r="D663" s="135">
        <v>9781839643705</v>
      </c>
      <c r="E663" s="47">
        <v>5065000414634</v>
      </c>
      <c r="F663" s="42" t="s">
        <v>167</v>
      </c>
      <c r="G663" s="42" t="s">
        <v>242</v>
      </c>
      <c r="H663" s="48">
        <v>0</v>
      </c>
      <c r="I663" s="60">
        <v>14.1</v>
      </c>
      <c r="J663" s="61">
        <v>11.77</v>
      </c>
      <c r="K663" s="71" t="s">
        <v>102</v>
      </c>
      <c r="L663" s="49">
        <f t="shared" si="184"/>
        <v>0</v>
      </c>
      <c r="M663" s="46">
        <f t="shared" si="185"/>
        <v>6</v>
      </c>
    </row>
    <row r="664" spans="1:13" s="34" customFormat="1" ht="18" customHeight="1">
      <c r="A664" s="41"/>
      <c r="B664" s="42" t="s">
        <v>145</v>
      </c>
      <c r="C664" s="99" t="s">
        <v>272</v>
      </c>
      <c r="D664" s="135">
        <v>9781839643712</v>
      </c>
      <c r="E664" s="47">
        <v>5065000414443</v>
      </c>
      <c r="F664" s="42" t="s">
        <v>166</v>
      </c>
      <c r="G664" s="42" t="s">
        <v>71</v>
      </c>
      <c r="H664" s="48">
        <v>0</v>
      </c>
      <c r="I664" s="60">
        <v>14.1</v>
      </c>
      <c r="J664" s="61">
        <v>11.77</v>
      </c>
      <c r="K664" s="71" t="s">
        <v>102</v>
      </c>
      <c r="L664" s="49">
        <f t="shared" si="184"/>
        <v>0</v>
      </c>
      <c r="M664" s="46">
        <f t="shared" si="185"/>
        <v>6</v>
      </c>
    </row>
    <row r="665" spans="1:13" s="34" customFormat="1" ht="18" customHeight="1">
      <c r="A665" s="41"/>
      <c r="B665" s="42" t="s">
        <v>145</v>
      </c>
      <c r="C665" s="99" t="s">
        <v>272</v>
      </c>
      <c r="D665" s="135">
        <v>9781839643729</v>
      </c>
      <c r="E665" s="47">
        <v>5065000414436</v>
      </c>
      <c r="F665" s="42" t="s">
        <v>213</v>
      </c>
      <c r="G665" s="32" t="s">
        <v>841</v>
      </c>
      <c r="H665" s="48">
        <v>0</v>
      </c>
      <c r="I665" s="60">
        <v>14.1</v>
      </c>
      <c r="J665" s="61">
        <v>11.77</v>
      </c>
      <c r="K665" s="71" t="s">
        <v>102</v>
      </c>
      <c r="L665" s="49">
        <f t="shared" si="184"/>
        <v>0</v>
      </c>
      <c r="M665" s="46">
        <f t="shared" si="185"/>
        <v>6</v>
      </c>
    </row>
    <row r="666" spans="1:13" s="34" customFormat="1" ht="18" customHeight="1">
      <c r="A666" s="41"/>
      <c r="B666" s="42" t="s">
        <v>145</v>
      </c>
      <c r="C666" s="99" t="s">
        <v>272</v>
      </c>
      <c r="D666" s="135">
        <v>9781839643736</v>
      </c>
      <c r="E666" s="47">
        <v>5065000414412</v>
      </c>
      <c r="F666" s="42" t="s">
        <v>212</v>
      </c>
      <c r="G666" s="32" t="s">
        <v>471</v>
      </c>
      <c r="H666" s="48">
        <v>0</v>
      </c>
      <c r="I666" s="60">
        <v>14.1</v>
      </c>
      <c r="J666" s="61">
        <v>11.77</v>
      </c>
      <c r="K666" s="71" t="s">
        <v>102</v>
      </c>
      <c r="L666" s="49">
        <f t="shared" si="184"/>
        <v>0</v>
      </c>
      <c r="M666" s="46">
        <f t="shared" si="185"/>
        <v>6</v>
      </c>
    </row>
    <row r="667" spans="1:13" s="34" customFormat="1" ht="18" customHeight="1">
      <c r="A667" s="41"/>
      <c r="B667" s="42" t="s">
        <v>145</v>
      </c>
      <c r="C667" s="99" t="s">
        <v>272</v>
      </c>
      <c r="D667" s="135">
        <v>9781839643743</v>
      </c>
      <c r="E667" s="47">
        <v>5065000414351</v>
      </c>
      <c r="F667" s="42" t="s">
        <v>211</v>
      </c>
      <c r="G667" s="42" t="s">
        <v>210</v>
      </c>
      <c r="H667" s="48">
        <v>0</v>
      </c>
      <c r="I667" s="60">
        <v>14.1</v>
      </c>
      <c r="J667" s="61">
        <v>11.77</v>
      </c>
      <c r="K667" s="71" t="s">
        <v>102</v>
      </c>
      <c r="L667" s="49">
        <f t="shared" si="184"/>
        <v>0</v>
      </c>
      <c r="M667" s="46">
        <f t="shared" si="185"/>
        <v>6</v>
      </c>
    </row>
    <row r="668" spans="1:13" s="34" customFormat="1" ht="18" customHeight="1">
      <c r="A668" s="41"/>
      <c r="B668" s="42" t="s">
        <v>145</v>
      </c>
      <c r="C668" s="99" t="s">
        <v>272</v>
      </c>
      <c r="D668" s="135">
        <v>9781839644085</v>
      </c>
      <c r="E668" s="47">
        <v>5055382901594</v>
      </c>
      <c r="F668" s="42" t="s">
        <v>112</v>
      </c>
      <c r="G668" s="42" t="s">
        <v>111</v>
      </c>
      <c r="H668" s="48">
        <v>0</v>
      </c>
      <c r="I668" s="60">
        <v>14.1</v>
      </c>
      <c r="J668" s="61">
        <v>11.77</v>
      </c>
      <c r="K668" s="71" t="s">
        <v>102</v>
      </c>
      <c r="L668" s="49">
        <f t="shared" ref="L668" si="186">H668*M668</f>
        <v>0</v>
      </c>
      <c r="M668" s="46">
        <f t="shared" ref="M668" si="187">J668-(J668*$H$27)</f>
        <v>6</v>
      </c>
    </row>
    <row r="669" spans="1:13" s="34" customFormat="1" ht="18" customHeight="1">
      <c r="A669" s="41"/>
      <c r="B669" s="42" t="s">
        <v>145</v>
      </c>
      <c r="C669" s="99" t="s">
        <v>272</v>
      </c>
      <c r="D669" s="135">
        <v>9781839644078</v>
      </c>
      <c r="E669" s="47">
        <v>5055136309348</v>
      </c>
      <c r="F669" s="42" t="s">
        <v>209</v>
      </c>
      <c r="G669" s="42" t="s">
        <v>266</v>
      </c>
      <c r="H669" s="48">
        <v>0</v>
      </c>
      <c r="I669" s="60">
        <v>14.1</v>
      </c>
      <c r="J669" s="61">
        <v>11.77</v>
      </c>
      <c r="K669" s="71" t="s">
        <v>102</v>
      </c>
      <c r="L669" s="49">
        <f t="shared" ref="L669:L687" si="188">H669*M669</f>
        <v>0</v>
      </c>
      <c r="M669" s="46">
        <f t="shared" ref="M669:M687" si="189">J669-(J669*$H$27)</f>
        <v>6</v>
      </c>
    </row>
    <row r="670" spans="1:13" s="34" customFormat="1" ht="18" customHeight="1">
      <c r="A670" s="41"/>
      <c r="B670" s="42" t="s">
        <v>145</v>
      </c>
      <c r="C670" s="99" t="s">
        <v>272</v>
      </c>
      <c r="D670" s="135">
        <v>9781839644061</v>
      </c>
      <c r="E670" s="47">
        <v>5055136309331</v>
      </c>
      <c r="F670" s="42" t="s">
        <v>208</v>
      </c>
      <c r="G670" s="42" t="s">
        <v>207</v>
      </c>
      <c r="H670" s="48">
        <v>0</v>
      </c>
      <c r="I670" s="60">
        <v>14.1</v>
      </c>
      <c r="J670" s="61">
        <v>11.77</v>
      </c>
      <c r="K670" s="71" t="s">
        <v>102</v>
      </c>
      <c r="L670" s="49">
        <f t="shared" si="188"/>
        <v>0</v>
      </c>
      <c r="M670" s="46">
        <f t="shared" si="189"/>
        <v>6</v>
      </c>
    </row>
    <row r="671" spans="1:13" s="34" customFormat="1" ht="18" customHeight="1">
      <c r="A671" s="41"/>
      <c r="B671" s="42" t="s">
        <v>145</v>
      </c>
      <c r="C671" s="99" t="s">
        <v>272</v>
      </c>
      <c r="D671" s="135">
        <v>9781839644054</v>
      </c>
      <c r="E671" s="47">
        <v>5055136309317</v>
      </c>
      <c r="F671" s="42" t="s">
        <v>206</v>
      </c>
      <c r="G671" s="42" t="s">
        <v>205</v>
      </c>
      <c r="H671" s="48">
        <v>0</v>
      </c>
      <c r="I671" s="60">
        <v>14.1</v>
      </c>
      <c r="J671" s="61">
        <v>11.77</v>
      </c>
      <c r="K671" s="71" t="s">
        <v>102</v>
      </c>
      <c r="L671" s="49">
        <f t="shared" si="188"/>
        <v>0</v>
      </c>
      <c r="M671" s="46">
        <f t="shared" si="189"/>
        <v>6</v>
      </c>
    </row>
    <row r="672" spans="1:13" s="34" customFormat="1" ht="18" customHeight="1">
      <c r="A672" s="41"/>
      <c r="B672" s="42" t="s">
        <v>145</v>
      </c>
      <c r="C672" s="99" t="s">
        <v>272</v>
      </c>
      <c r="D672" s="135">
        <v>9781839644047</v>
      </c>
      <c r="E672" s="47">
        <v>5055136309287</v>
      </c>
      <c r="F672" s="42" t="s">
        <v>204</v>
      </c>
      <c r="G672" s="42" t="s">
        <v>149</v>
      </c>
      <c r="H672" s="48">
        <v>0</v>
      </c>
      <c r="I672" s="60">
        <v>14.1</v>
      </c>
      <c r="J672" s="61">
        <v>11.77</v>
      </c>
      <c r="K672" s="71" t="s">
        <v>102</v>
      </c>
      <c r="L672" s="49">
        <f t="shared" si="188"/>
        <v>0</v>
      </c>
      <c r="M672" s="46">
        <f t="shared" si="189"/>
        <v>6</v>
      </c>
    </row>
    <row r="673" spans="1:13" s="34" customFormat="1" ht="18" customHeight="1">
      <c r="A673" s="41"/>
      <c r="B673" s="42" t="s">
        <v>145</v>
      </c>
      <c r="C673" s="99" t="s">
        <v>272</v>
      </c>
      <c r="D673" s="135">
        <v>9781839644030</v>
      </c>
      <c r="E673" s="47">
        <v>5055136309256</v>
      </c>
      <c r="F673" s="42" t="s">
        <v>203</v>
      </c>
      <c r="G673" s="42" t="s">
        <v>270</v>
      </c>
      <c r="H673" s="48">
        <v>0</v>
      </c>
      <c r="I673" s="60">
        <v>14.1</v>
      </c>
      <c r="J673" s="61">
        <v>11.77</v>
      </c>
      <c r="K673" s="71" t="s">
        <v>102</v>
      </c>
      <c r="L673" s="49">
        <f t="shared" si="188"/>
        <v>0</v>
      </c>
      <c r="M673" s="46">
        <f t="shared" si="189"/>
        <v>6</v>
      </c>
    </row>
    <row r="674" spans="1:13" s="34" customFormat="1" ht="18" customHeight="1">
      <c r="A674" s="41"/>
      <c r="B674" s="42" t="s">
        <v>145</v>
      </c>
      <c r="C674" s="99" t="s">
        <v>272</v>
      </c>
      <c r="D674" s="135">
        <v>9781839644023</v>
      </c>
      <c r="E674" s="47">
        <v>5055136309249</v>
      </c>
      <c r="F674" s="42" t="s">
        <v>202</v>
      </c>
      <c r="G674" s="42" t="s">
        <v>265</v>
      </c>
      <c r="H674" s="48">
        <v>0</v>
      </c>
      <c r="I674" s="60">
        <v>14.1</v>
      </c>
      <c r="J674" s="61">
        <v>11.77</v>
      </c>
      <c r="K674" s="71" t="s">
        <v>102</v>
      </c>
      <c r="L674" s="49">
        <f t="shared" si="188"/>
        <v>0</v>
      </c>
      <c r="M674" s="46">
        <f t="shared" si="189"/>
        <v>6</v>
      </c>
    </row>
    <row r="675" spans="1:13" s="34" customFormat="1" ht="18" customHeight="1">
      <c r="A675" s="41"/>
      <c r="B675" s="42" t="s">
        <v>145</v>
      </c>
      <c r="C675" s="99" t="s">
        <v>272</v>
      </c>
      <c r="D675" s="135">
        <v>9781839644016</v>
      </c>
      <c r="E675" s="47">
        <v>5055382901679</v>
      </c>
      <c r="F675" s="42" t="s">
        <v>21</v>
      </c>
      <c r="G675" s="54" t="s">
        <v>90</v>
      </c>
      <c r="H675" s="48">
        <v>0</v>
      </c>
      <c r="I675" s="60">
        <v>14.1</v>
      </c>
      <c r="J675" s="61">
        <v>11.77</v>
      </c>
      <c r="K675" s="71" t="s">
        <v>102</v>
      </c>
      <c r="L675" s="49">
        <f t="shared" si="188"/>
        <v>0</v>
      </c>
      <c r="M675" s="46">
        <f t="shared" si="189"/>
        <v>6</v>
      </c>
    </row>
    <row r="676" spans="1:13" s="34" customFormat="1" ht="18" customHeight="1">
      <c r="A676" s="41"/>
      <c r="B676" s="42" t="s">
        <v>145</v>
      </c>
      <c r="C676" s="99" t="s">
        <v>272</v>
      </c>
      <c r="D676" s="135">
        <v>9781839644009</v>
      </c>
      <c r="E676" s="47">
        <v>5055382901587</v>
      </c>
      <c r="F676" s="42" t="s">
        <v>110</v>
      </c>
      <c r="G676" s="32" t="s">
        <v>820</v>
      </c>
      <c r="H676" s="48">
        <v>0</v>
      </c>
      <c r="I676" s="60">
        <v>14.1</v>
      </c>
      <c r="J676" s="61">
        <v>11.77</v>
      </c>
      <c r="K676" s="71" t="s">
        <v>102</v>
      </c>
      <c r="L676" s="49">
        <f t="shared" si="188"/>
        <v>0</v>
      </c>
      <c r="M676" s="46">
        <f t="shared" si="189"/>
        <v>6</v>
      </c>
    </row>
    <row r="677" spans="1:13" s="34" customFormat="1" ht="18" customHeight="1">
      <c r="A677" s="41"/>
      <c r="B677" s="42" t="s">
        <v>145</v>
      </c>
      <c r="C677" s="99" t="s">
        <v>272</v>
      </c>
      <c r="D677" s="135">
        <v>9781839643996</v>
      </c>
      <c r="E677" s="47">
        <v>5055382901525</v>
      </c>
      <c r="F677" s="42" t="s">
        <v>103</v>
      </c>
      <c r="G677" s="32" t="s">
        <v>788</v>
      </c>
      <c r="H677" s="48">
        <v>0</v>
      </c>
      <c r="I677" s="60">
        <v>14.1</v>
      </c>
      <c r="J677" s="61">
        <v>11.77</v>
      </c>
      <c r="K677" s="71" t="s">
        <v>102</v>
      </c>
      <c r="L677" s="49">
        <f t="shared" si="188"/>
        <v>0</v>
      </c>
      <c r="M677" s="46">
        <f t="shared" si="189"/>
        <v>6</v>
      </c>
    </row>
    <row r="678" spans="1:13" s="34" customFormat="1" ht="18" customHeight="1">
      <c r="A678" s="41"/>
      <c r="B678" s="42" t="s">
        <v>145</v>
      </c>
      <c r="C678" s="99" t="s">
        <v>272</v>
      </c>
      <c r="D678" s="135">
        <v>9781839644092</v>
      </c>
      <c r="E678" s="47">
        <v>5055382901457</v>
      </c>
      <c r="F678" s="32" t="s">
        <v>691</v>
      </c>
      <c r="G678" s="32" t="s">
        <v>837</v>
      </c>
      <c r="H678" s="48"/>
      <c r="I678" s="60">
        <v>14.1</v>
      </c>
      <c r="J678" s="61">
        <v>11.77</v>
      </c>
      <c r="K678" s="71" t="s">
        <v>102</v>
      </c>
      <c r="L678" s="49">
        <f t="shared" si="188"/>
        <v>0</v>
      </c>
      <c r="M678" s="46">
        <f t="shared" si="189"/>
        <v>6</v>
      </c>
    </row>
    <row r="679" spans="1:13" s="34" customFormat="1" ht="17.399999999999999" customHeight="1">
      <c r="A679" s="41"/>
      <c r="B679" s="42" t="s">
        <v>145</v>
      </c>
      <c r="C679" s="99" t="s">
        <v>272</v>
      </c>
      <c r="D679" s="135">
        <v>9781839643989</v>
      </c>
      <c r="E679" s="47">
        <v>5055136316308</v>
      </c>
      <c r="F679" s="42" t="s">
        <v>201</v>
      </c>
      <c r="G679" s="32" t="s">
        <v>55</v>
      </c>
      <c r="H679" s="48">
        <v>0</v>
      </c>
      <c r="I679" s="60">
        <v>14.1</v>
      </c>
      <c r="J679" s="61">
        <v>11.77</v>
      </c>
      <c r="K679" s="71" t="s">
        <v>102</v>
      </c>
      <c r="L679" s="49">
        <f t="shared" si="188"/>
        <v>0</v>
      </c>
      <c r="M679" s="46">
        <f t="shared" si="189"/>
        <v>6</v>
      </c>
    </row>
    <row r="680" spans="1:13" s="34" customFormat="1" ht="18" customHeight="1">
      <c r="A680" s="41"/>
      <c r="B680" s="42" t="s">
        <v>145</v>
      </c>
      <c r="C680" s="99" t="s">
        <v>272</v>
      </c>
      <c r="D680" s="135">
        <v>9781839643972</v>
      </c>
      <c r="E680" s="47">
        <v>5055136316285</v>
      </c>
      <c r="F680" s="42" t="s">
        <v>200</v>
      </c>
      <c r="G680" s="32" t="s">
        <v>838</v>
      </c>
      <c r="H680" s="48">
        <v>0</v>
      </c>
      <c r="I680" s="60">
        <v>14.1</v>
      </c>
      <c r="J680" s="61">
        <v>11.77</v>
      </c>
      <c r="K680" s="71" t="s">
        <v>102</v>
      </c>
      <c r="L680" s="49">
        <f t="shared" si="188"/>
        <v>0</v>
      </c>
      <c r="M680" s="46">
        <f t="shared" si="189"/>
        <v>6</v>
      </c>
    </row>
    <row r="681" spans="1:13" s="34" customFormat="1" ht="18" customHeight="1">
      <c r="A681" s="41"/>
      <c r="B681" s="42" t="s">
        <v>145</v>
      </c>
      <c r="C681" s="99" t="s">
        <v>272</v>
      </c>
      <c r="D681" s="135">
        <v>9781839643965</v>
      </c>
      <c r="E681" s="47">
        <v>5055136316278</v>
      </c>
      <c r="F681" s="42" t="s">
        <v>118</v>
      </c>
      <c r="G681" s="32" t="s">
        <v>839</v>
      </c>
      <c r="H681" s="48">
        <v>0</v>
      </c>
      <c r="I681" s="60">
        <v>14.1</v>
      </c>
      <c r="J681" s="61">
        <v>11.77</v>
      </c>
      <c r="K681" s="71" t="s">
        <v>102</v>
      </c>
      <c r="L681" s="49">
        <f t="shared" si="188"/>
        <v>0</v>
      </c>
      <c r="M681" s="46">
        <f t="shared" si="189"/>
        <v>6</v>
      </c>
    </row>
    <row r="682" spans="1:13" s="34" customFormat="1" ht="18" customHeight="1">
      <c r="A682" s="41"/>
      <c r="B682" s="42" t="s">
        <v>145</v>
      </c>
      <c r="C682" s="99" t="s">
        <v>272</v>
      </c>
      <c r="D682" s="135">
        <v>9781839643958</v>
      </c>
      <c r="E682" s="47">
        <v>5055136316254</v>
      </c>
      <c r="F682" s="42" t="s">
        <v>144</v>
      </c>
      <c r="G682" s="32" t="s">
        <v>472</v>
      </c>
      <c r="H682" s="48">
        <v>0</v>
      </c>
      <c r="I682" s="60">
        <v>14.1</v>
      </c>
      <c r="J682" s="61">
        <v>11.77</v>
      </c>
      <c r="K682" s="71" t="s">
        <v>102</v>
      </c>
      <c r="L682" s="49">
        <f t="shared" si="188"/>
        <v>0</v>
      </c>
      <c r="M682" s="46">
        <f t="shared" si="189"/>
        <v>6</v>
      </c>
    </row>
    <row r="683" spans="1:13" s="34" customFormat="1" ht="18" customHeight="1">
      <c r="A683" s="41"/>
      <c r="B683" s="42" t="s">
        <v>145</v>
      </c>
      <c r="C683" s="99" t="s">
        <v>272</v>
      </c>
      <c r="D683" s="135">
        <v>9781839643941</v>
      </c>
      <c r="E683" s="47">
        <v>5055136316247</v>
      </c>
      <c r="F683" s="42" t="s">
        <v>143</v>
      </c>
      <c r="G683" s="32" t="s">
        <v>840</v>
      </c>
      <c r="H683" s="48">
        <v>0</v>
      </c>
      <c r="I683" s="60">
        <v>14.1</v>
      </c>
      <c r="J683" s="61">
        <v>11.77</v>
      </c>
      <c r="K683" s="71" t="s">
        <v>102</v>
      </c>
      <c r="L683" s="49">
        <f t="shared" si="188"/>
        <v>0</v>
      </c>
      <c r="M683" s="46">
        <f t="shared" si="189"/>
        <v>6</v>
      </c>
    </row>
    <row r="684" spans="1:13" s="34" customFormat="1" ht="18" customHeight="1">
      <c r="A684" s="41"/>
      <c r="B684" s="42" t="s">
        <v>145</v>
      </c>
      <c r="C684" s="99" t="s">
        <v>272</v>
      </c>
      <c r="D684" s="135">
        <v>9781839643934</v>
      </c>
      <c r="E684" s="47">
        <v>5055382901648</v>
      </c>
      <c r="F684" s="34" t="s">
        <v>18</v>
      </c>
      <c r="G684" s="52" t="s">
        <v>134</v>
      </c>
      <c r="H684" s="48">
        <v>0</v>
      </c>
      <c r="I684" s="60">
        <v>14.1</v>
      </c>
      <c r="J684" s="61">
        <v>11.77</v>
      </c>
      <c r="K684" s="71" t="s">
        <v>102</v>
      </c>
      <c r="L684" s="49">
        <f t="shared" si="188"/>
        <v>0</v>
      </c>
      <c r="M684" s="46">
        <f t="shared" si="189"/>
        <v>6</v>
      </c>
    </row>
    <row r="685" spans="1:13" s="34" customFormat="1" ht="18" customHeight="1">
      <c r="A685" s="41"/>
      <c r="B685" s="42" t="s">
        <v>145</v>
      </c>
      <c r="C685" s="99" t="s">
        <v>272</v>
      </c>
      <c r="D685" s="135">
        <v>9781839642715</v>
      </c>
      <c r="E685" s="47">
        <v>5055136313871</v>
      </c>
      <c r="F685" s="42" t="s">
        <v>188</v>
      </c>
      <c r="G685" s="42" t="s">
        <v>187</v>
      </c>
      <c r="H685" s="48">
        <v>0</v>
      </c>
      <c r="I685" s="60">
        <v>14.1</v>
      </c>
      <c r="J685" s="61">
        <v>11.77</v>
      </c>
      <c r="K685" s="71" t="s">
        <v>102</v>
      </c>
      <c r="L685" s="49">
        <f t="shared" si="188"/>
        <v>0</v>
      </c>
      <c r="M685" s="46">
        <f t="shared" si="189"/>
        <v>6</v>
      </c>
    </row>
    <row r="686" spans="1:13" s="34" customFormat="1" ht="18" customHeight="1">
      <c r="A686" s="41"/>
      <c r="B686" s="42" t="s">
        <v>145</v>
      </c>
      <c r="C686" s="99" t="s">
        <v>272</v>
      </c>
      <c r="D686" s="135">
        <v>9781839643910</v>
      </c>
      <c r="E686" s="47">
        <v>5055136312294</v>
      </c>
      <c r="F686" s="42" t="s">
        <v>121</v>
      </c>
      <c r="G686" s="42" t="s">
        <v>120</v>
      </c>
      <c r="H686" s="48">
        <v>0</v>
      </c>
      <c r="I686" s="60">
        <v>14.1</v>
      </c>
      <c r="J686" s="61">
        <v>11.77</v>
      </c>
      <c r="K686" s="71" t="s">
        <v>102</v>
      </c>
      <c r="L686" s="49">
        <f t="shared" si="188"/>
        <v>0</v>
      </c>
      <c r="M686" s="46">
        <f t="shared" si="189"/>
        <v>6</v>
      </c>
    </row>
    <row r="687" spans="1:13" s="34" customFormat="1" ht="18" customHeight="1">
      <c r="A687" s="41"/>
      <c r="B687" s="42" t="s">
        <v>145</v>
      </c>
      <c r="C687" s="99" t="s">
        <v>272</v>
      </c>
      <c r="D687" s="135">
        <v>9781839643903</v>
      </c>
      <c r="E687" s="47">
        <v>5055382901495</v>
      </c>
      <c r="F687" s="42" t="s">
        <v>101</v>
      </c>
      <c r="G687" s="32" t="s">
        <v>826</v>
      </c>
      <c r="H687" s="48">
        <v>0</v>
      </c>
      <c r="I687" s="60">
        <v>14.1</v>
      </c>
      <c r="J687" s="61">
        <v>11.77</v>
      </c>
      <c r="K687" s="71" t="s">
        <v>102</v>
      </c>
      <c r="L687" s="49">
        <f t="shared" si="188"/>
        <v>0</v>
      </c>
      <c r="M687" s="46">
        <f t="shared" si="189"/>
        <v>6</v>
      </c>
    </row>
    <row r="688" spans="1:13" s="34" customFormat="1" ht="18" customHeight="1">
      <c r="A688" s="41"/>
      <c r="B688" s="42" t="s">
        <v>145</v>
      </c>
      <c r="C688" s="99" t="s">
        <v>272</v>
      </c>
      <c r="D688" s="135">
        <v>9781839643897</v>
      </c>
      <c r="E688" s="47">
        <v>5055382900559</v>
      </c>
      <c r="F688" s="42" t="s">
        <v>119</v>
      </c>
      <c r="G688" s="32" t="s">
        <v>827</v>
      </c>
      <c r="H688" s="48">
        <v>0</v>
      </c>
      <c r="I688" s="60">
        <v>14.1</v>
      </c>
      <c r="J688" s="61">
        <v>11.77</v>
      </c>
      <c r="K688" s="71" t="s">
        <v>102</v>
      </c>
      <c r="L688" s="49">
        <f t="shared" ref="L688" si="190">H688*M688</f>
        <v>0</v>
      </c>
      <c r="M688" s="46">
        <f t="shared" ref="M688" si="191">J688-(J688*$H$27)</f>
        <v>6</v>
      </c>
    </row>
    <row r="689" spans="1:13" s="34" customFormat="1" ht="18" customHeight="1">
      <c r="A689" s="41"/>
      <c r="B689" s="42" t="s">
        <v>145</v>
      </c>
      <c r="C689" s="99" t="s">
        <v>272</v>
      </c>
      <c r="D689" s="135">
        <v>9781839643880</v>
      </c>
      <c r="E689" s="47">
        <v>5055136307801</v>
      </c>
      <c r="F689" s="42" t="s">
        <v>232</v>
      </c>
      <c r="G689" s="32" t="s">
        <v>828</v>
      </c>
      <c r="H689" s="48">
        <v>0</v>
      </c>
      <c r="I689" s="60">
        <v>14.1</v>
      </c>
      <c r="J689" s="61">
        <v>11.77</v>
      </c>
      <c r="K689" s="71" t="s">
        <v>102</v>
      </c>
      <c r="L689" s="49">
        <f t="shared" ref="L689:L699" si="192">H689*M689</f>
        <v>0</v>
      </c>
      <c r="M689" s="46">
        <f t="shared" ref="M689:M699" si="193">J689-(J689*$H$27)</f>
        <v>6</v>
      </c>
    </row>
    <row r="690" spans="1:13" s="34" customFormat="1" ht="18" customHeight="1">
      <c r="A690" s="41"/>
      <c r="B690" s="42" t="s">
        <v>145</v>
      </c>
      <c r="C690" s="99" t="s">
        <v>272</v>
      </c>
      <c r="D690" s="135">
        <v>9781839643873</v>
      </c>
      <c r="E690" s="47">
        <v>5055136301908</v>
      </c>
      <c r="F690" s="42" t="s">
        <v>231</v>
      </c>
      <c r="G690" s="32" t="s">
        <v>829</v>
      </c>
      <c r="H690" s="48">
        <v>0</v>
      </c>
      <c r="I690" s="60">
        <v>14.1</v>
      </c>
      <c r="J690" s="61">
        <v>11.77</v>
      </c>
      <c r="K690" s="71" t="s">
        <v>102</v>
      </c>
      <c r="L690" s="49">
        <f t="shared" si="192"/>
        <v>0</v>
      </c>
      <c r="M690" s="46">
        <f t="shared" si="193"/>
        <v>6</v>
      </c>
    </row>
    <row r="691" spans="1:13" s="34" customFormat="1" ht="18" customHeight="1">
      <c r="A691" s="41"/>
      <c r="B691" s="42" t="s">
        <v>145</v>
      </c>
      <c r="C691" s="99" t="s">
        <v>272</v>
      </c>
      <c r="D691" s="135">
        <v>9781839643842</v>
      </c>
      <c r="E691" s="47">
        <v>5065000413644</v>
      </c>
      <c r="F691" s="42" t="s">
        <v>230</v>
      </c>
      <c r="G691" s="32" t="s">
        <v>830</v>
      </c>
      <c r="H691" s="48">
        <v>0</v>
      </c>
      <c r="I691" s="60">
        <v>14.1</v>
      </c>
      <c r="J691" s="61">
        <v>11.77</v>
      </c>
      <c r="K691" s="71" t="s">
        <v>102</v>
      </c>
      <c r="L691" s="49">
        <f t="shared" si="192"/>
        <v>0</v>
      </c>
      <c r="M691" s="46">
        <f t="shared" si="193"/>
        <v>6</v>
      </c>
    </row>
    <row r="692" spans="1:13" s="34" customFormat="1" ht="18" customHeight="1">
      <c r="A692" s="41"/>
      <c r="B692" s="42" t="s">
        <v>145</v>
      </c>
      <c r="C692" s="99" t="s">
        <v>272</v>
      </c>
      <c r="D692" s="135">
        <v>9781839643835</v>
      </c>
      <c r="E692" s="47">
        <v>5055136304954</v>
      </c>
      <c r="F692" s="42" t="s">
        <v>229</v>
      </c>
      <c r="G692" s="32" t="s">
        <v>831</v>
      </c>
      <c r="H692" s="48">
        <v>0</v>
      </c>
      <c r="I692" s="60">
        <v>14.1</v>
      </c>
      <c r="J692" s="61">
        <v>11.77</v>
      </c>
      <c r="K692" s="71" t="s">
        <v>102</v>
      </c>
      <c r="L692" s="49">
        <f t="shared" si="192"/>
        <v>0</v>
      </c>
      <c r="M692" s="46">
        <f t="shared" si="193"/>
        <v>6</v>
      </c>
    </row>
    <row r="693" spans="1:13" s="34" customFormat="1" ht="18" customHeight="1">
      <c r="A693" s="41"/>
      <c r="B693" s="42" t="s">
        <v>145</v>
      </c>
      <c r="C693" s="99" t="s">
        <v>272</v>
      </c>
      <c r="D693" s="135">
        <v>9781839643828</v>
      </c>
      <c r="E693" s="47">
        <v>5055136302752</v>
      </c>
      <c r="F693" s="42" t="s">
        <v>228</v>
      </c>
      <c r="G693" s="32" t="s">
        <v>832</v>
      </c>
      <c r="H693" s="48">
        <v>0</v>
      </c>
      <c r="I693" s="60">
        <v>14.1</v>
      </c>
      <c r="J693" s="61">
        <v>11.77</v>
      </c>
      <c r="K693" s="71" t="s">
        <v>102</v>
      </c>
      <c r="L693" s="49">
        <f t="shared" si="192"/>
        <v>0</v>
      </c>
      <c r="M693" s="46">
        <f t="shared" si="193"/>
        <v>6</v>
      </c>
    </row>
    <row r="694" spans="1:13" s="34" customFormat="1" ht="18" customHeight="1">
      <c r="A694" s="41"/>
      <c r="B694" s="42" t="s">
        <v>145</v>
      </c>
      <c r="C694" s="99" t="s">
        <v>272</v>
      </c>
      <c r="D694" s="135">
        <v>9781839643811</v>
      </c>
      <c r="E694" s="47">
        <v>5055136302790</v>
      </c>
      <c r="F694" s="42" t="s">
        <v>165</v>
      </c>
      <c r="G694" s="32" t="s">
        <v>833</v>
      </c>
      <c r="H694" s="48">
        <v>0</v>
      </c>
      <c r="I694" s="60">
        <v>14.1</v>
      </c>
      <c r="J694" s="61">
        <v>11.77</v>
      </c>
      <c r="K694" s="71" t="s">
        <v>102</v>
      </c>
      <c r="L694" s="49">
        <f t="shared" si="192"/>
        <v>0</v>
      </c>
      <c r="M694" s="46">
        <f t="shared" si="193"/>
        <v>6</v>
      </c>
    </row>
    <row r="695" spans="1:13" s="34" customFormat="1" ht="18" customHeight="1">
      <c r="A695" s="41"/>
      <c r="B695" s="42" t="s">
        <v>145</v>
      </c>
      <c r="C695" s="99" t="s">
        <v>272</v>
      </c>
      <c r="D695" s="135">
        <v>9781839643804</v>
      </c>
      <c r="E695" s="47">
        <v>5055136302738</v>
      </c>
      <c r="F695" s="42" t="s">
        <v>70</v>
      </c>
      <c r="G695" s="32" t="s">
        <v>834</v>
      </c>
      <c r="H695" s="48">
        <v>0</v>
      </c>
      <c r="I695" s="60">
        <v>14.1</v>
      </c>
      <c r="J695" s="61">
        <v>11.77</v>
      </c>
      <c r="K695" s="71" t="s">
        <v>102</v>
      </c>
      <c r="L695" s="49">
        <f t="shared" si="192"/>
        <v>0</v>
      </c>
      <c r="M695" s="46">
        <f t="shared" si="193"/>
        <v>6</v>
      </c>
    </row>
    <row r="696" spans="1:13" s="34" customFormat="1" ht="18" customHeight="1">
      <c r="A696" s="41"/>
      <c r="B696" s="42" t="s">
        <v>145</v>
      </c>
      <c r="C696" s="99" t="s">
        <v>272</v>
      </c>
      <c r="D696" s="135">
        <v>9781839643798</v>
      </c>
      <c r="E696" s="47">
        <v>5055136305241</v>
      </c>
      <c r="F696" s="42" t="s">
        <v>127</v>
      </c>
      <c r="G696" s="32" t="s">
        <v>835</v>
      </c>
      <c r="H696" s="48">
        <v>0</v>
      </c>
      <c r="I696" s="60">
        <v>14.1</v>
      </c>
      <c r="J696" s="61">
        <v>11.77</v>
      </c>
      <c r="K696" s="71" t="s">
        <v>102</v>
      </c>
      <c r="L696" s="49">
        <f t="shared" si="192"/>
        <v>0</v>
      </c>
      <c r="M696" s="46">
        <f t="shared" si="193"/>
        <v>6</v>
      </c>
    </row>
    <row r="697" spans="1:13" s="153" customFormat="1" ht="18" customHeight="1">
      <c r="A697" s="143"/>
      <c r="B697" s="144" t="s">
        <v>145</v>
      </c>
      <c r="C697" s="145" t="s">
        <v>1313</v>
      </c>
      <c r="D697" s="146">
        <v>9781839643781</v>
      </c>
      <c r="E697" s="147">
        <v>5055136302721</v>
      </c>
      <c r="F697" s="144" t="s">
        <v>126</v>
      </c>
      <c r="G697" s="144" t="s">
        <v>836</v>
      </c>
      <c r="H697" s="148">
        <v>0</v>
      </c>
      <c r="I697" s="149">
        <v>14.1</v>
      </c>
      <c r="J697" s="150">
        <v>11.77</v>
      </c>
      <c r="K697" s="145" t="s">
        <v>102</v>
      </c>
      <c r="L697" s="151">
        <f t="shared" si="192"/>
        <v>0</v>
      </c>
      <c r="M697" s="152">
        <f t="shared" si="193"/>
        <v>6</v>
      </c>
    </row>
    <row r="698" spans="1:13" s="34" customFormat="1" ht="18" customHeight="1">
      <c r="A698" s="41"/>
      <c r="B698" s="42" t="s">
        <v>145</v>
      </c>
      <c r="C698" s="99" t="s">
        <v>272</v>
      </c>
      <c r="D698" s="135">
        <v>9781839643774</v>
      </c>
      <c r="E698" s="47">
        <v>5055136310368</v>
      </c>
      <c r="F698" s="42" t="s">
        <v>164</v>
      </c>
      <c r="G698" s="42" t="s">
        <v>163</v>
      </c>
      <c r="H698" s="48">
        <v>0</v>
      </c>
      <c r="I698" s="60">
        <v>14.1</v>
      </c>
      <c r="J698" s="61">
        <v>11.77</v>
      </c>
      <c r="K698" s="71" t="s">
        <v>102</v>
      </c>
      <c r="L698" s="49">
        <f t="shared" si="192"/>
        <v>0</v>
      </c>
      <c r="M698" s="46">
        <f t="shared" si="193"/>
        <v>6</v>
      </c>
    </row>
    <row r="699" spans="1:13" s="34" customFormat="1" ht="18" customHeight="1">
      <c r="A699" s="41"/>
      <c r="B699" s="42" t="s">
        <v>145</v>
      </c>
      <c r="C699" s="99" t="s">
        <v>272</v>
      </c>
      <c r="D699" s="135">
        <v>9781839643767</v>
      </c>
      <c r="E699" s="47">
        <v>5055136310351</v>
      </c>
      <c r="F699" s="42" t="s">
        <v>162</v>
      </c>
      <c r="G699" s="42" t="s">
        <v>216</v>
      </c>
      <c r="H699" s="48">
        <v>0</v>
      </c>
      <c r="I699" s="60">
        <v>14.1</v>
      </c>
      <c r="J699" s="61">
        <v>11.77</v>
      </c>
      <c r="K699" s="71" t="s">
        <v>102</v>
      </c>
      <c r="L699" s="49">
        <f t="shared" si="192"/>
        <v>0</v>
      </c>
      <c r="M699" s="46">
        <f t="shared" si="193"/>
        <v>6</v>
      </c>
    </row>
    <row r="700" spans="1:13" s="34" customFormat="1" ht="18" customHeight="1">
      <c r="A700" s="41"/>
      <c r="B700" s="42" t="s">
        <v>145</v>
      </c>
      <c r="C700" s="99" t="s">
        <v>272</v>
      </c>
      <c r="D700" s="135">
        <v>9781839643750</v>
      </c>
      <c r="E700" s="47">
        <v>5055136310344</v>
      </c>
      <c r="F700" s="42" t="s">
        <v>142</v>
      </c>
      <c r="G700" s="42" t="s">
        <v>253</v>
      </c>
      <c r="H700" s="48">
        <v>0</v>
      </c>
      <c r="I700" s="60">
        <v>14.1</v>
      </c>
      <c r="J700" s="61">
        <v>11.77</v>
      </c>
      <c r="K700" s="71" t="s">
        <v>102</v>
      </c>
      <c r="L700" s="49">
        <f t="shared" si="174"/>
        <v>0</v>
      </c>
      <c r="M700" s="46">
        <f t="shared" si="175"/>
        <v>6</v>
      </c>
    </row>
    <row r="701" spans="1:13" s="34" customFormat="1" ht="15.6">
      <c r="A701" s="41"/>
      <c r="B701" s="42"/>
      <c r="C701" s="99"/>
      <c r="D701" s="47"/>
      <c r="E701" s="47"/>
      <c r="F701" s="42"/>
      <c r="G701" s="42"/>
      <c r="H701" s="78"/>
      <c r="I701" s="44"/>
      <c r="J701" s="45"/>
      <c r="K701" s="71"/>
      <c r="L701" s="51"/>
      <c r="M701" s="46"/>
    </row>
    <row r="702" spans="1:13" s="34" customFormat="1" ht="15.6">
      <c r="A702" s="81"/>
      <c r="B702" s="62" t="s">
        <v>160</v>
      </c>
      <c r="C702" s="96" t="s">
        <v>154</v>
      </c>
      <c r="D702" s="63" t="s">
        <v>33</v>
      </c>
      <c r="E702" s="63"/>
      <c r="F702" s="62" t="s">
        <v>155</v>
      </c>
      <c r="G702" s="62" t="s">
        <v>190</v>
      </c>
      <c r="H702" s="64" t="s">
        <v>158</v>
      </c>
      <c r="I702" s="65" t="s">
        <v>156</v>
      </c>
      <c r="J702" s="66" t="s">
        <v>1310</v>
      </c>
      <c r="K702" s="73" t="s">
        <v>191</v>
      </c>
      <c r="L702" s="67" t="s">
        <v>159</v>
      </c>
      <c r="M702" s="67" t="s">
        <v>6</v>
      </c>
    </row>
    <row r="703" spans="1:13" s="34" customFormat="1" ht="18" customHeight="1">
      <c r="A703" s="41"/>
      <c r="B703" s="11" t="s">
        <v>692</v>
      </c>
      <c r="C703" s="98">
        <v>44256</v>
      </c>
      <c r="D703" s="43">
        <v>9781839642166</v>
      </c>
      <c r="E703" s="132"/>
      <c r="F703" s="10" t="s">
        <v>1250</v>
      </c>
      <c r="G703" s="11" t="s">
        <v>693</v>
      </c>
      <c r="H703" s="59">
        <v>0</v>
      </c>
      <c r="J703" s="128">
        <v>9.99</v>
      </c>
      <c r="K703" s="125">
        <v>36</v>
      </c>
      <c r="L703" s="49">
        <f>H703*M703</f>
        <v>0</v>
      </c>
      <c r="M703" s="46">
        <f>J703-(J703*$H$27)</f>
        <v>5.09</v>
      </c>
    </row>
    <row r="704" spans="1:13" s="34" customFormat="1" ht="18" customHeight="1">
      <c r="A704" s="41"/>
      <c r="B704" s="11" t="s">
        <v>692</v>
      </c>
      <c r="C704" s="98">
        <v>44256</v>
      </c>
      <c r="D704" s="43">
        <v>9781839642180</v>
      </c>
      <c r="E704" s="132"/>
      <c r="F704" s="10" t="s">
        <v>1251</v>
      </c>
      <c r="G704" s="11" t="s">
        <v>695</v>
      </c>
      <c r="H704" s="59">
        <v>0</v>
      </c>
      <c r="J704" s="128">
        <v>8.99</v>
      </c>
      <c r="K704" s="125">
        <v>36</v>
      </c>
      <c r="L704" s="49">
        <f>H704*M704</f>
        <v>0</v>
      </c>
      <c r="M704" s="46">
        <f t="shared" ref="M704:M741" si="194">J704-(J704*$H$27)</f>
        <v>4.58</v>
      </c>
    </row>
    <row r="705" spans="1:13" s="34" customFormat="1" ht="18" customHeight="1">
      <c r="A705" s="41"/>
      <c r="B705" s="11" t="s">
        <v>692</v>
      </c>
      <c r="C705" s="98">
        <v>44256</v>
      </c>
      <c r="D705" s="43">
        <v>9781839642173</v>
      </c>
      <c r="E705" s="132"/>
      <c r="F705" s="131" t="s">
        <v>1252</v>
      </c>
      <c r="G705" s="11" t="s">
        <v>694</v>
      </c>
      <c r="H705" s="59">
        <v>0</v>
      </c>
      <c r="J705" s="128">
        <v>9.99</v>
      </c>
      <c r="K705" s="125">
        <v>36</v>
      </c>
      <c r="L705" s="49">
        <f t="shared" ref="L705:L717" si="195">H705*M705</f>
        <v>0</v>
      </c>
      <c r="M705" s="46">
        <f t="shared" si="194"/>
        <v>5.09</v>
      </c>
    </row>
    <row r="706" spans="1:13" s="34" customFormat="1" ht="18" customHeight="1">
      <c r="A706" s="41"/>
      <c r="B706" s="32" t="s">
        <v>692</v>
      </c>
      <c r="C706" s="104" t="s">
        <v>272</v>
      </c>
      <c r="D706" s="43">
        <v>9781787556744</v>
      </c>
      <c r="E706" s="132"/>
      <c r="F706" s="10" t="s">
        <v>1253</v>
      </c>
      <c r="G706" s="11" t="s">
        <v>696</v>
      </c>
      <c r="H706" s="59">
        <v>0</v>
      </c>
      <c r="J706" s="14">
        <v>9.99</v>
      </c>
      <c r="K706" s="71">
        <v>36</v>
      </c>
      <c r="L706" s="49">
        <f t="shared" si="195"/>
        <v>0</v>
      </c>
      <c r="M706" s="46">
        <f t="shared" si="194"/>
        <v>5.09</v>
      </c>
    </row>
    <row r="707" spans="1:13" s="34" customFormat="1" ht="18" customHeight="1">
      <c r="A707" s="41"/>
      <c r="B707" s="32" t="s">
        <v>692</v>
      </c>
      <c r="C707" s="104" t="s">
        <v>272</v>
      </c>
      <c r="D707" s="43">
        <v>9781787556973</v>
      </c>
      <c r="E707" s="132"/>
      <c r="F707" s="131" t="s">
        <v>1254</v>
      </c>
      <c r="G707" s="11" t="s">
        <v>697</v>
      </c>
      <c r="H707" s="59">
        <v>0</v>
      </c>
      <c r="J707" s="14">
        <v>9.99</v>
      </c>
      <c r="K707" s="71">
        <v>36</v>
      </c>
      <c r="L707" s="49">
        <f t="shared" si="195"/>
        <v>0</v>
      </c>
      <c r="M707" s="46">
        <f t="shared" si="194"/>
        <v>5.09</v>
      </c>
    </row>
    <row r="708" spans="1:13" s="34" customFormat="1" ht="18" customHeight="1">
      <c r="A708" s="41"/>
      <c r="B708" s="32" t="s">
        <v>692</v>
      </c>
      <c r="C708" s="104" t="s">
        <v>272</v>
      </c>
      <c r="D708" s="43">
        <v>9781787556980</v>
      </c>
      <c r="E708" s="132"/>
      <c r="F708" s="131" t="s">
        <v>1255</v>
      </c>
      <c r="G708" s="11" t="s">
        <v>698</v>
      </c>
      <c r="H708" s="59">
        <v>0</v>
      </c>
      <c r="J708" s="14">
        <v>9.99</v>
      </c>
      <c r="K708" s="71">
        <v>36</v>
      </c>
      <c r="L708" s="49">
        <f t="shared" si="195"/>
        <v>0</v>
      </c>
      <c r="M708" s="46">
        <f t="shared" si="194"/>
        <v>5.09</v>
      </c>
    </row>
    <row r="709" spans="1:13" s="34" customFormat="1" ht="18" customHeight="1">
      <c r="A709" s="41"/>
      <c r="B709" s="32" t="s">
        <v>692</v>
      </c>
      <c r="C709" s="104" t="s">
        <v>272</v>
      </c>
      <c r="D709" s="43">
        <v>9781787556997</v>
      </c>
      <c r="E709" s="132"/>
      <c r="F709" s="131" t="s">
        <v>1256</v>
      </c>
      <c r="G709" s="11" t="s">
        <v>699</v>
      </c>
      <c r="H709" s="59">
        <v>0</v>
      </c>
      <c r="J709" s="14">
        <v>9.99</v>
      </c>
      <c r="K709" s="71">
        <v>36</v>
      </c>
      <c r="L709" s="49">
        <f t="shared" si="195"/>
        <v>0</v>
      </c>
      <c r="M709" s="46">
        <f t="shared" si="194"/>
        <v>5.09</v>
      </c>
    </row>
    <row r="710" spans="1:13" s="34" customFormat="1" ht="18" customHeight="1">
      <c r="A710" s="41"/>
      <c r="B710" s="32" t="s">
        <v>692</v>
      </c>
      <c r="C710" s="104" t="s">
        <v>272</v>
      </c>
      <c r="D710" s="43">
        <v>9781787557017</v>
      </c>
      <c r="E710" s="132"/>
      <c r="F710" s="131" t="s">
        <v>1257</v>
      </c>
      <c r="G710" s="11" t="s">
        <v>701</v>
      </c>
      <c r="H710" s="59">
        <v>0</v>
      </c>
      <c r="J710" s="14">
        <v>8.99</v>
      </c>
      <c r="K710" s="71">
        <v>36</v>
      </c>
      <c r="L710" s="49">
        <f>H710*M710</f>
        <v>0</v>
      </c>
      <c r="M710" s="46">
        <f t="shared" si="194"/>
        <v>4.58</v>
      </c>
    </row>
    <row r="711" spans="1:13" s="34" customFormat="1" ht="18" customHeight="1">
      <c r="A711" s="41"/>
      <c r="B711" s="32" t="s">
        <v>692</v>
      </c>
      <c r="C711" s="104" t="s">
        <v>272</v>
      </c>
      <c r="D711" s="43">
        <v>9781787557000</v>
      </c>
      <c r="E711" s="132"/>
      <c r="F711" s="131" t="s">
        <v>1258</v>
      </c>
      <c r="G711" s="11" t="s">
        <v>700</v>
      </c>
      <c r="H711" s="59">
        <v>0</v>
      </c>
      <c r="J711" s="14">
        <v>8.99</v>
      </c>
      <c r="K711" s="71">
        <v>36</v>
      </c>
      <c r="L711" s="49">
        <f t="shared" si="195"/>
        <v>0</v>
      </c>
      <c r="M711" s="46">
        <f t="shared" si="194"/>
        <v>4.58</v>
      </c>
    </row>
    <row r="712" spans="1:13" s="34" customFormat="1" ht="18" customHeight="1">
      <c r="A712" s="41"/>
      <c r="B712" s="32" t="s">
        <v>692</v>
      </c>
      <c r="C712" s="104" t="s">
        <v>272</v>
      </c>
      <c r="D712" s="43">
        <v>9781787557024</v>
      </c>
      <c r="E712" s="132"/>
      <c r="F712" s="131" t="s">
        <v>1259</v>
      </c>
      <c r="G712" s="11" t="s">
        <v>704</v>
      </c>
      <c r="H712" s="59">
        <v>0</v>
      </c>
      <c r="J712" s="14">
        <v>9.99</v>
      </c>
      <c r="K712" s="71">
        <v>36</v>
      </c>
      <c r="L712" s="49">
        <f>H712*M712</f>
        <v>0</v>
      </c>
      <c r="M712" s="46">
        <f t="shared" si="194"/>
        <v>5.09</v>
      </c>
    </row>
    <row r="713" spans="1:13" s="34" customFormat="1" ht="18" customHeight="1">
      <c r="A713" s="41"/>
      <c r="B713" s="32" t="s">
        <v>692</v>
      </c>
      <c r="C713" s="104" t="s">
        <v>272</v>
      </c>
      <c r="D713" s="43">
        <v>9781787557079</v>
      </c>
      <c r="E713" s="132"/>
      <c r="F713" s="131" t="s">
        <v>1260</v>
      </c>
      <c r="G713" s="11" t="s">
        <v>705</v>
      </c>
      <c r="H713" s="59">
        <v>0</v>
      </c>
      <c r="J713" s="14">
        <v>9.99</v>
      </c>
      <c r="K713" s="71">
        <v>36</v>
      </c>
      <c r="L713" s="49">
        <f>H713*M713</f>
        <v>0</v>
      </c>
      <c r="M713" s="46">
        <f t="shared" si="194"/>
        <v>5.09</v>
      </c>
    </row>
    <row r="714" spans="1:13" s="34" customFormat="1" ht="18" customHeight="1">
      <c r="A714" s="41"/>
      <c r="B714" s="32" t="s">
        <v>692</v>
      </c>
      <c r="C714" s="104" t="s">
        <v>272</v>
      </c>
      <c r="D714" s="43">
        <v>9781787557932</v>
      </c>
      <c r="E714" s="132"/>
      <c r="F714" s="131" t="s">
        <v>1261</v>
      </c>
      <c r="G714" s="11" t="s">
        <v>706</v>
      </c>
      <c r="H714" s="59">
        <v>0</v>
      </c>
      <c r="J714" s="14">
        <v>9.99</v>
      </c>
      <c r="K714" s="71">
        <v>36</v>
      </c>
      <c r="L714" s="49">
        <f>H714*M714</f>
        <v>0</v>
      </c>
      <c r="M714" s="46">
        <f t="shared" si="194"/>
        <v>5.09</v>
      </c>
    </row>
    <row r="715" spans="1:13" s="34" customFormat="1" ht="18" customHeight="1">
      <c r="A715" s="41"/>
      <c r="B715" s="32" t="s">
        <v>692</v>
      </c>
      <c r="C715" s="104" t="s">
        <v>272</v>
      </c>
      <c r="D715" s="43">
        <v>9781839641756</v>
      </c>
      <c r="E715" s="132"/>
      <c r="F715" s="131" t="s">
        <v>1262</v>
      </c>
      <c r="G715" s="11" t="s">
        <v>720</v>
      </c>
      <c r="H715" s="59">
        <v>0</v>
      </c>
      <c r="J715" s="14">
        <v>9.99</v>
      </c>
      <c r="K715" s="71">
        <v>36</v>
      </c>
      <c r="L715" s="49">
        <f>H715*M715</f>
        <v>0</v>
      </c>
      <c r="M715" s="46">
        <f t="shared" si="194"/>
        <v>5.09</v>
      </c>
    </row>
    <row r="716" spans="1:13" s="34" customFormat="1" ht="18" customHeight="1">
      <c r="A716" s="41"/>
      <c r="B716" s="32" t="s">
        <v>692</v>
      </c>
      <c r="C716" s="104" t="s">
        <v>272</v>
      </c>
      <c r="D716" s="43">
        <v>9781787557857</v>
      </c>
      <c r="E716" s="132"/>
      <c r="F716" s="131" t="s">
        <v>1263</v>
      </c>
      <c r="G716" s="11" t="s">
        <v>702</v>
      </c>
      <c r="H716" s="59">
        <v>0</v>
      </c>
      <c r="J716" s="14">
        <v>9.99</v>
      </c>
      <c r="K716" s="71">
        <v>36</v>
      </c>
      <c r="L716" s="49">
        <f t="shared" si="195"/>
        <v>0</v>
      </c>
      <c r="M716" s="46">
        <f t="shared" si="194"/>
        <v>5.09</v>
      </c>
    </row>
    <row r="717" spans="1:13" s="34" customFormat="1" ht="18" customHeight="1">
      <c r="A717" s="41"/>
      <c r="B717" s="32" t="s">
        <v>692</v>
      </c>
      <c r="C717" s="104" t="s">
        <v>272</v>
      </c>
      <c r="D717" s="43">
        <v>9781787557871</v>
      </c>
      <c r="E717" s="132"/>
      <c r="F717" s="131" t="s">
        <v>1264</v>
      </c>
      <c r="G717" s="11" t="s">
        <v>703</v>
      </c>
      <c r="H717" s="59">
        <v>0</v>
      </c>
      <c r="J717" s="14">
        <v>9.99</v>
      </c>
      <c r="K717" s="71">
        <v>36</v>
      </c>
      <c r="L717" s="49">
        <f t="shared" si="195"/>
        <v>0</v>
      </c>
      <c r="M717" s="46">
        <f t="shared" si="194"/>
        <v>5.09</v>
      </c>
    </row>
    <row r="718" spans="1:13" s="34" customFormat="1" ht="18" customHeight="1">
      <c r="A718" s="41"/>
      <c r="B718" s="32" t="s">
        <v>692</v>
      </c>
      <c r="C718" s="104" t="s">
        <v>272</v>
      </c>
      <c r="D718" s="43">
        <v>9781787557062</v>
      </c>
      <c r="E718" s="132"/>
      <c r="F718" s="131" t="s">
        <v>1265</v>
      </c>
      <c r="G718" s="11" t="s">
        <v>707</v>
      </c>
      <c r="H718" s="59">
        <v>0</v>
      </c>
      <c r="J718" s="14">
        <v>10.99</v>
      </c>
      <c r="K718" s="71">
        <v>18</v>
      </c>
      <c r="L718" s="49">
        <f>H718*M718</f>
        <v>0</v>
      </c>
      <c r="M718" s="46">
        <f t="shared" si="194"/>
        <v>5.6</v>
      </c>
    </row>
    <row r="719" spans="1:13" s="34" customFormat="1" ht="18" customHeight="1">
      <c r="A719" s="41"/>
      <c r="B719" s="32" t="s">
        <v>692</v>
      </c>
      <c r="C719" s="104" t="s">
        <v>272</v>
      </c>
      <c r="D719" s="43">
        <v>9781787557031</v>
      </c>
      <c r="E719" s="132"/>
      <c r="F719" s="131" t="s">
        <v>1266</v>
      </c>
      <c r="G719" s="11" t="s">
        <v>712</v>
      </c>
      <c r="H719" s="59">
        <v>0</v>
      </c>
      <c r="J719" s="14">
        <v>9.99</v>
      </c>
      <c r="K719" s="71">
        <v>36</v>
      </c>
      <c r="L719" s="49">
        <f>H719*M719</f>
        <v>0</v>
      </c>
      <c r="M719" s="46">
        <f t="shared" si="194"/>
        <v>5.09</v>
      </c>
    </row>
    <row r="720" spans="1:13" s="34" customFormat="1" ht="18" customHeight="1">
      <c r="A720" s="41"/>
      <c r="B720" s="32" t="s">
        <v>692</v>
      </c>
      <c r="C720" s="104" t="s">
        <v>272</v>
      </c>
      <c r="D720" s="43">
        <v>9781787557048</v>
      </c>
      <c r="E720" s="132"/>
      <c r="F720" s="131" t="s">
        <v>1267</v>
      </c>
      <c r="G720" s="11" t="s">
        <v>708</v>
      </c>
      <c r="H720" s="59">
        <v>0</v>
      </c>
      <c r="J720" s="14">
        <v>9.99</v>
      </c>
      <c r="K720" s="71">
        <v>36</v>
      </c>
      <c r="L720" s="49">
        <f>H720*M720</f>
        <v>0</v>
      </c>
      <c r="M720" s="46">
        <f t="shared" si="194"/>
        <v>5.09</v>
      </c>
    </row>
    <row r="721" spans="1:13" s="34" customFormat="1" ht="18" customHeight="1">
      <c r="A721" s="41"/>
      <c r="B721" s="32" t="s">
        <v>692</v>
      </c>
      <c r="C721" s="104" t="s">
        <v>272</v>
      </c>
      <c r="D721" s="43">
        <v>9781787557055</v>
      </c>
      <c r="E721" s="132"/>
      <c r="F721" s="131" t="s">
        <v>1268</v>
      </c>
      <c r="G721" s="11" t="s">
        <v>711</v>
      </c>
      <c r="H721" s="59">
        <v>0</v>
      </c>
      <c r="J721" s="14">
        <v>10.99</v>
      </c>
      <c r="K721" s="71">
        <v>18</v>
      </c>
      <c r="L721" s="49">
        <f>H721*M721</f>
        <v>0</v>
      </c>
      <c r="M721" s="46">
        <f t="shared" si="194"/>
        <v>5.6</v>
      </c>
    </row>
    <row r="722" spans="1:13" s="34" customFormat="1" ht="18" customHeight="1">
      <c r="A722" s="41"/>
      <c r="B722" s="32" t="s">
        <v>692</v>
      </c>
      <c r="C722" s="104" t="s">
        <v>272</v>
      </c>
      <c r="D722" s="43">
        <v>9781787557840</v>
      </c>
      <c r="E722" s="132"/>
      <c r="F722" s="131" t="s">
        <v>1269</v>
      </c>
      <c r="G722" s="11" t="s">
        <v>710</v>
      </c>
      <c r="H722" s="59">
        <v>0</v>
      </c>
      <c r="J722" s="14">
        <v>9.99</v>
      </c>
      <c r="K722" s="71">
        <v>36</v>
      </c>
      <c r="L722" s="49">
        <f>H722*M722</f>
        <v>0</v>
      </c>
      <c r="M722" s="46">
        <f t="shared" si="194"/>
        <v>5.09</v>
      </c>
    </row>
    <row r="723" spans="1:13" s="34" customFormat="1" ht="18" customHeight="1">
      <c r="A723" s="41"/>
      <c r="B723" s="32" t="s">
        <v>692</v>
      </c>
      <c r="C723" s="104" t="s">
        <v>272</v>
      </c>
      <c r="D723" s="43">
        <v>9781787557918</v>
      </c>
      <c r="E723" s="132"/>
      <c r="F723" s="131" t="s">
        <v>1270</v>
      </c>
      <c r="G723" s="11" t="s">
        <v>709</v>
      </c>
      <c r="H723" s="59">
        <v>0</v>
      </c>
      <c r="J723" s="14">
        <v>9.99</v>
      </c>
      <c r="K723" s="71">
        <v>36</v>
      </c>
      <c r="L723" s="49">
        <f t="shared" ref="L723:L732" si="196">H723*M723</f>
        <v>0</v>
      </c>
      <c r="M723" s="46">
        <f t="shared" si="194"/>
        <v>5.09</v>
      </c>
    </row>
    <row r="724" spans="1:13" s="34" customFormat="1" ht="18" customHeight="1">
      <c r="A724" s="41"/>
      <c r="B724" s="32" t="s">
        <v>692</v>
      </c>
      <c r="C724" s="104" t="s">
        <v>272</v>
      </c>
      <c r="D724" s="43">
        <v>9781787557925</v>
      </c>
      <c r="E724" s="132"/>
      <c r="F724" s="131" t="s">
        <v>1271</v>
      </c>
      <c r="G724" s="11" t="s">
        <v>719</v>
      </c>
      <c r="H724" s="59">
        <v>0</v>
      </c>
      <c r="J724" s="14">
        <v>9.99</v>
      </c>
      <c r="K724" s="71">
        <v>36</v>
      </c>
      <c r="L724" s="49">
        <f>H724*M724</f>
        <v>0</v>
      </c>
      <c r="M724" s="46">
        <f t="shared" si="194"/>
        <v>5.09</v>
      </c>
    </row>
    <row r="725" spans="1:13" s="34" customFormat="1" ht="18" customHeight="1">
      <c r="A725" s="41"/>
      <c r="B725" s="32" t="s">
        <v>692</v>
      </c>
      <c r="C725" s="104" t="s">
        <v>272</v>
      </c>
      <c r="D725" s="43">
        <v>9781787557826</v>
      </c>
      <c r="E725" s="132"/>
      <c r="F725" s="131" t="s">
        <v>1272</v>
      </c>
      <c r="G725" s="11" t="s">
        <v>717</v>
      </c>
      <c r="H725" s="59">
        <v>0</v>
      </c>
      <c r="J725" s="14">
        <v>9.99</v>
      </c>
      <c r="K725" s="71">
        <v>36</v>
      </c>
      <c r="L725" s="49">
        <f>H725*M725</f>
        <v>0</v>
      </c>
      <c r="M725" s="46">
        <f t="shared" si="194"/>
        <v>5.09</v>
      </c>
    </row>
    <row r="726" spans="1:13" s="34" customFormat="1" ht="18" customHeight="1">
      <c r="A726" s="41"/>
      <c r="B726" s="32" t="s">
        <v>692</v>
      </c>
      <c r="C726" s="104" t="s">
        <v>272</v>
      </c>
      <c r="D726" s="43">
        <v>9781839641749</v>
      </c>
      <c r="E726" s="132"/>
      <c r="F726" s="131" t="s">
        <v>1273</v>
      </c>
      <c r="G726" s="11" t="s">
        <v>721</v>
      </c>
      <c r="H726" s="105">
        <v>0</v>
      </c>
      <c r="J726" s="14">
        <v>9.99</v>
      </c>
      <c r="K726" s="71">
        <v>36</v>
      </c>
      <c r="L726" s="49">
        <f t="shared" ref="L726:L727" si="197">H726*M726</f>
        <v>0</v>
      </c>
      <c r="M726" s="46">
        <f t="shared" si="194"/>
        <v>5.09</v>
      </c>
    </row>
    <row r="727" spans="1:13" s="34" customFormat="1" ht="18" customHeight="1">
      <c r="A727" s="41"/>
      <c r="B727" s="32" t="s">
        <v>692</v>
      </c>
      <c r="C727" s="104" t="s">
        <v>272</v>
      </c>
      <c r="D727" s="43">
        <v>9781839641763</v>
      </c>
      <c r="E727" s="132"/>
      <c r="F727" s="131" t="s">
        <v>1274</v>
      </c>
      <c r="G727" s="11" t="s">
        <v>722</v>
      </c>
      <c r="H727" s="105">
        <v>0</v>
      </c>
      <c r="J727" s="14">
        <v>8.99</v>
      </c>
      <c r="K727" s="71">
        <v>36</v>
      </c>
      <c r="L727" s="49">
        <f t="shared" si="197"/>
        <v>0</v>
      </c>
      <c r="M727" s="46">
        <f t="shared" si="194"/>
        <v>4.58</v>
      </c>
    </row>
    <row r="728" spans="1:13" s="34" customFormat="1" ht="18" customHeight="1">
      <c r="A728" s="41"/>
      <c r="B728" s="32" t="s">
        <v>692</v>
      </c>
      <c r="C728" s="104" t="s">
        <v>272</v>
      </c>
      <c r="D728" s="43">
        <v>9781787557864</v>
      </c>
      <c r="E728" s="132"/>
      <c r="F728" s="131" t="s">
        <v>1275</v>
      </c>
      <c r="G728" s="11" t="s">
        <v>714</v>
      </c>
      <c r="H728" s="59">
        <v>0</v>
      </c>
      <c r="J728" s="14">
        <v>8.99</v>
      </c>
      <c r="K728" s="71">
        <v>36</v>
      </c>
      <c r="L728" s="49">
        <f>H728*M728</f>
        <v>0</v>
      </c>
      <c r="M728" s="46">
        <f t="shared" si="194"/>
        <v>4.58</v>
      </c>
    </row>
    <row r="729" spans="1:13" s="34" customFormat="1" ht="18" customHeight="1">
      <c r="A729" s="41"/>
      <c r="B729" s="32" t="s">
        <v>692</v>
      </c>
      <c r="C729" s="104" t="s">
        <v>272</v>
      </c>
      <c r="D729" s="43">
        <v>9781787557833</v>
      </c>
      <c r="E729" s="132"/>
      <c r="F729" s="131" t="s">
        <v>1276</v>
      </c>
      <c r="G729" s="11" t="s">
        <v>715</v>
      </c>
      <c r="H729" s="59">
        <v>0</v>
      </c>
      <c r="J729" s="14">
        <v>9.99</v>
      </c>
      <c r="K729" s="71">
        <v>36</v>
      </c>
      <c r="L729" s="49">
        <f>H729*M729</f>
        <v>0</v>
      </c>
      <c r="M729" s="46">
        <f t="shared" si="194"/>
        <v>5.09</v>
      </c>
    </row>
    <row r="730" spans="1:13" s="34" customFormat="1" ht="18" customHeight="1">
      <c r="A730" s="41"/>
      <c r="B730" s="32" t="s">
        <v>692</v>
      </c>
      <c r="C730" s="104" t="s">
        <v>272</v>
      </c>
      <c r="D730" s="43">
        <v>9781787557956</v>
      </c>
      <c r="E730" s="132"/>
      <c r="F730" s="131" t="s">
        <v>1277</v>
      </c>
      <c r="G730" s="11" t="s">
        <v>718</v>
      </c>
      <c r="H730" s="59">
        <v>0</v>
      </c>
      <c r="J730" s="14">
        <v>10.99</v>
      </c>
      <c r="K730" s="71">
        <v>18</v>
      </c>
      <c r="L730" s="49">
        <f>H730*M730</f>
        <v>0</v>
      </c>
      <c r="M730" s="46">
        <f t="shared" si="194"/>
        <v>5.6</v>
      </c>
    </row>
    <row r="731" spans="1:13" s="34" customFormat="1" ht="18" customHeight="1">
      <c r="A731" s="41"/>
      <c r="B731" s="32" t="s">
        <v>692</v>
      </c>
      <c r="C731" s="104" t="s">
        <v>272</v>
      </c>
      <c r="D731" s="43">
        <v>9781787557901</v>
      </c>
      <c r="E731" s="132"/>
      <c r="F731" s="131" t="s">
        <v>1278</v>
      </c>
      <c r="G731" s="11" t="s">
        <v>716</v>
      </c>
      <c r="H731" s="59">
        <v>0</v>
      </c>
      <c r="J731" s="14">
        <v>10.99</v>
      </c>
      <c r="K731" s="71">
        <v>18</v>
      </c>
      <c r="L731" s="49">
        <f>H731*M731</f>
        <v>0</v>
      </c>
      <c r="M731" s="46">
        <f t="shared" si="194"/>
        <v>5.6</v>
      </c>
    </row>
    <row r="732" spans="1:13" s="34" customFormat="1" ht="18" customHeight="1">
      <c r="A732" s="41"/>
      <c r="B732" s="32" t="s">
        <v>692</v>
      </c>
      <c r="C732" s="104" t="s">
        <v>272</v>
      </c>
      <c r="D732" s="43">
        <v>9781787557949</v>
      </c>
      <c r="E732" s="132"/>
      <c r="F732" s="131" t="s">
        <v>1279</v>
      </c>
      <c r="G732" s="11" t="s">
        <v>713</v>
      </c>
      <c r="H732" s="59">
        <v>0</v>
      </c>
      <c r="J732" s="14">
        <v>9.99</v>
      </c>
      <c r="K732" s="71">
        <v>36</v>
      </c>
      <c r="L732" s="49">
        <f t="shared" si="196"/>
        <v>0</v>
      </c>
      <c r="M732" s="46">
        <f t="shared" si="194"/>
        <v>5.09</v>
      </c>
    </row>
    <row r="733" spans="1:13" s="34" customFormat="1" ht="18" customHeight="1">
      <c r="A733" s="41"/>
      <c r="B733" s="32" t="s">
        <v>692</v>
      </c>
      <c r="C733" s="104" t="s">
        <v>272</v>
      </c>
      <c r="D733" s="43">
        <v>9781839641824</v>
      </c>
      <c r="E733" s="132"/>
      <c r="F733" s="131" t="s">
        <v>1280</v>
      </c>
      <c r="G733" s="11" t="s">
        <v>723</v>
      </c>
      <c r="H733" s="105">
        <v>0</v>
      </c>
      <c r="J733" s="14">
        <v>9.99</v>
      </c>
      <c r="K733" s="71">
        <v>36</v>
      </c>
      <c r="L733" s="49">
        <f t="shared" ref="L733:L740" si="198">H733*M733</f>
        <v>0</v>
      </c>
      <c r="M733" s="46">
        <f t="shared" si="194"/>
        <v>5.09</v>
      </c>
    </row>
    <row r="734" spans="1:13" s="34" customFormat="1" ht="18" customHeight="1">
      <c r="A734" s="41"/>
      <c r="B734" s="32" t="s">
        <v>692</v>
      </c>
      <c r="C734" s="104" t="s">
        <v>272</v>
      </c>
      <c r="D734" s="43">
        <v>9781839641770</v>
      </c>
      <c r="E734" s="132"/>
      <c r="F734" s="131" t="s">
        <v>1281</v>
      </c>
      <c r="G734" s="11" t="s">
        <v>724</v>
      </c>
      <c r="H734" s="105">
        <v>0</v>
      </c>
      <c r="J734" s="14">
        <v>9.99</v>
      </c>
      <c r="K734" s="71">
        <v>36</v>
      </c>
      <c r="L734" s="49">
        <f t="shared" si="198"/>
        <v>0</v>
      </c>
      <c r="M734" s="46">
        <f t="shared" si="194"/>
        <v>5.09</v>
      </c>
    </row>
    <row r="735" spans="1:13" s="34" customFormat="1" ht="18" customHeight="1">
      <c r="A735" s="41"/>
      <c r="B735" s="32" t="s">
        <v>692</v>
      </c>
      <c r="C735" s="104" t="s">
        <v>272</v>
      </c>
      <c r="D735" s="43">
        <v>9781839641732</v>
      </c>
      <c r="E735" s="132"/>
      <c r="F735" s="131" t="s">
        <v>1282</v>
      </c>
      <c r="G735" s="11" t="s">
        <v>725</v>
      </c>
      <c r="H735" s="105">
        <v>0</v>
      </c>
      <c r="J735" s="14">
        <v>10.99</v>
      </c>
      <c r="K735" s="71">
        <v>18</v>
      </c>
      <c r="L735" s="49">
        <f t="shared" si="198"/>
        <v>0</v>
      </c>
      <c r="M735" s="46">
        <f t="shared" si="194"/>
        <v>5.6</v>
      </c>
    </row>
    <row r="736" spans="1:13" s="34" customFormat="1" ht="18" customHeight="1">
      <c r="A736" s="41"/>
      <c r="B736" s="32" t="s">
        <v>692</v>
      </c>
      <c r="C736" s="104" t="s">
        <v>272</v>
      </c>
      <c r="D736" s="43">
        <v>9781839641725</v>
      </c>
      <c r="E736" s="132"/>
      <c r="F736" s="131" t="s">
        <v>1283</v>
      </c>
      <c r="G736" s="11" t="s">
        <v>726</v>
      </c>
      <c r="H736" s="105">
        <v>0</v>
      </c>
      <c r="J736" s="14">
        <v>8.99</v>
      </c>
      <c r="K736" s="71">
        <v>36</v>
      </c>
      <c r="L736" s="49">
        <f t="shared" si="198"/>
        <v>0</v>
      </c>
      <c r="M736" s="46">
        <f t="shared" si="194"/>
        <v>4.58</v>
      </c>
    </row>
    <row r="737" spans="1:13" s="34" customFormat="1" ht="18" customHeight="1">
      <c r="A737" s="41"/>
      <c r="B737" s="32" t="s">
        <v>692</v>
      </c>
      <c r="C737" s="104" t="s">
        <v>272</v>
      </c>
      <c r="D737" s="43">
        <v>9781839641787</v>
      </c>
      <c r="E737" s="132"/>
      <c r="F737" s="131" t="s">
        <v>1284</v>
      </c>
      <c r="G737" s="11" t="s">
        <v>727</v>
      </c>
      <c r="H737" s="105">
        <v>0</v>
      </c>
      <c r="J737" s="14">
        <v>9.99</v>
      </c>
      <c r="K737" s="71">
        <v>36</v>
      </c>
      <c r="L737" s="49">
        <f t="shared" si="198"/>
        <v>0</v>
      </c>
      <c r="M737" s="46">
        <f t="shared" si="194"/>
        <v>5.09</v>
      </c>
    </row>
    <row r="738" spans="1:13" s="34" customFormat="1" ht="18" customHeight="1">
      <c r="A738" s="41"/>
      <c r="B738" s="32" t="s">
        <v>692</v>
      </c>
      <c r="C738" s="104" t="s">
        <v>272</v>
      </c>
      <c r="D738" s="43">
        <v>9781839641794</v>
      </c>
      <c r="E738" s="132"/>
      <c r="F738" s="131" t="s">
        <v>1285</v>
      </c>
      <c r="G738" s="11" t="s">
        <v>728</v>
      </c>
      <c r="H738" s="105">
        <v>0</v>
      </c>
      <c r="J738" s="14">
        <v>8.99</v>
      </c>
      <c r="K738" s="71">
        <v>36</v>
      </c>
      <c r="L738" s="49">
        <f t="shared" si="198"/>
        <v>0</v>
      </c>
      <c r="M738" s="46">
        <f t="shared" si="194"/>
        <v>4.58</v>
      </c>
    </row>
    <row r="739" spans="1:13" s="34" customFormat="1" ht="18" customHeight="1">
      <c r="A739" s="41"/>
      <c r="B739" s="32" t="s">
        <v>692</v>
      </c>
      <c r="C739" s="104" t="s">
        <v>272</v>
      </c>
      <c r="D739" s="43">
        <v>9781839641800</v>
      </c>
      <c r="E739" s="132"/>
      <c r="F739" s="131" t="s">
        <v>1286</v>
      </c>
      <c r="G739" s="11" t="s">
        <v>729</v>
      </c>
      <c r="H739" s="105">
        <v>0</v>
      </c>
      <c r="J739" s="14">
        <v>8.99</v>
      </c>
      <c r="K739" s="71">
        <v>36</v>
      </c>
      <c r="L739" s="49">
        <f t="shared" si="198"/>
        <v>0</v>
      </c>
      <c r="M739" s="46">
        <f t="shared" si="194"/>
        <v>4.58</v>
      </c>
    </row>
    <row r="740" spans="1:13" s="34" customFormat="1" ht="18" customHeight="1">
      <c r="A740" s="41"/>
      <c r="B740" s="32" t="s">
        <v>692</v>
      </c>
      <c r="C740" s="104" t="s">
        <v>272</v>
      </c>
      <c r="D740" s="43">
        <v>9781839641831</v>
      </c>
      <c r="E740" s="132"/>
      <c r="F740" s="131" t="s">
        <v>1287</v>
      </c>
      <c r="G740" s="11" t="s">
        <v>730</v>
      </c>
      <c r="H740" s="105">
        <v>0</v>
      </c>
      <c r="J740" s="14">
        <v>9.99</v>
      </c>
      <c r="K740" s="71">
        <v>36</v>
      </c>
      <c r="L740" s="49">
        <f t="shared" si="198"/>
        <v>0</v>
      </c>
      <c r="M740" s="46">
        <f t="shared" si="194"/>
        <v>5.09</v>
      </c>
    </row>
    <row r="741" spans="1:13" s="34" customFormat="1" ht="18" customHeight="1">
      <c r="A741" s="41"/>
      <c r="B741" s="32" t="s">
        <v>692</v>
      </c>
      <c r="C741" s="104" t="s">
        <v>272</v>
      </c>
      <c r="D741" s="43">
        <v>9781839641817</v>
      </c>
      <c r="E741" s="132"/>
      <c r="F741" s="131" t="s">
        <v>1288</v>
      </c>
      <c r="G741" s="11" t="s">
        <v>731</v>
      </c>
      <c r="H741" s="105">
        <v>0</v>
      </c>
      <c r="J741" s="14">
        <v>8.99</v>
      </c>
      <c r="K741" s="71">
        <v>36</v>
      </c>
      <c r="L741" s="49">
        <f>H741*M741</f>
        <v>0</v>
      </c>
      <c r="M741" s="46">
        <f t="shared" si="194"/>
        <v>4.58</v>
      </c>
    </row>
    <row r="742" spans="1:13" s="34" customFormat="1" ht="15.6">
      <c r="B742" s="42"/>
      <c r="C742" s="99"/>
      <c r="D742" s="47"/>
      <c r="E742" s="47"/>
      <c r="F742" s="42"/>
      <c r="G742" s="42"/>
      <c r="H742" s="78"/>
      <c r="I742" s="44"/>
      <c r="J742" s="45"/>
      <c r="K742" s="71"/>
      <c r="L742" s="51"/>
      <c r="M742" s="46"/>
    </row>
    <row r="743" spans="1:13" s="34" customFormat="1" ht="15.6">
      <c r="A743" s="41"/>
      <c r="B743" s="62" t="s">
        <v>157</v>
      </c>
      <c r="C743" s="96" t="s">
        <v>154</v>
      </c>
      <c r="D743" s="63" t="s">
        <v>33</v>
      </c>
      <c r="E743" s="63"/>
      <c r="F743" s="62" t="s">
        <v>155</v>
      </c>
      <c r="G743" s="62" t="s">
        <v>190</v>
      </c>
      <c r="H743" s="64" t="s">
        <v>158</v>
      </c>
      <c r="I743" s="65" t="s">
        <v>156</v>
      </c>
      <c r="J743" s="66" t="s">
        <v>1310</v>
      </c>
      <c r="K743" s="73" t="s">
        <v>191</v>
      </c>
      <c r="L743" s="67" t="s">
        <v>159</v>
      </c>
      <c r="M743" s="67" t="s">
        <v>6</v>
      </c>
    </row>
    <row r="744" spans="1:13" s="11" customFormat="1" ht="18" customHeight="1">
      <c r="B744" s="11" t="s">
        <v>732</v>
      </c>
      <c r="C744" s="104" t="s">
        <v>272</v>
      </c>
      <c r="D744" s="43">
        <v>9781839641558</v>
      </c>
      <c r="E744" s="132"/>
      <c r="F744" s="10" t="s">
        <v>1289</v>
      </c>
      <c r="G744" s="11" t="s">
        <v>736</v>
      </c>
      <c r="H744" s="105">
        <v>0</v>
      </c>
      <c r="J744" s="14">
        <v>8.99</v>
      </c>
      <c r="K744" s="71">
        <v>36</v>
      </c>
      <c r="L744" s="106">
        <f>H744*M744</f>
        <v>0</v>
      </c>
      <c r="M744" s="107">
        <f t="shared" ref="M744:M749" si="199">J744-(J744*$H$27)</f>
        <v>4.58</v>
      </c>
    </row>
    <row r="745" spans="1:13" s="11" customFormat="1" ht="18" customHeight="1">
      <c r="B745" s="11" t="s">
        <v>732</v>
      </c>
      <c r="C745" s="104" t="s">
        <v>272</v>
      </c>
      <c r="D745" s="43">
        <v>9781839641534</v>
      </c>
      <c r="E745" s="132"/>
      <c r="F745" s="10" t="s">
        <v>1290</v>
      </c>
      <c r="G745" s="11" t="s">
        <v>734</v>
      </c>
      <c r="H745" s="105">
        <v>0</v>
      </c>
      <c r="J745" s="14">
        <v>10.99</v>
      </c>
      <c r="K745" s="71">
        <v>18</v>
      </c>
      <c r="L745" s="106">
        <f>H745*M745</f>
        <v>0</v>
      </c>
      <c r="M745" s="107">
        <f t="shared" si="199"/>
        <v>5.6</v>
      </c>
    </row>
    <row r="746" spans="1:13" s="11" customFormat="1" ht="18" customHeight="1">
      <c r="B746" s="11" t="s">
        <v>732</v>
      </c>
      <c r="C746" s="104" t="s">
        <v>272</v>
      </c>
      <c r="D746" s="43">
        <v>9781839641572</v>
      </c>
      <c r="E746" s="132"/>
      <c r="F746" s="131" t="s">
        <v>1291</v>
      </c>
      <c r="G746" s="11" t="s">
        <v>738</v>
      </c>
      <c r="H746" s="105">
        <v>0</v>
      </c>
      <c r="J746" s="14">
        <v>9.99</v>
      </c>
      <c r="K746" s="71">
        <v>36</v>
      </c>
      <c r="L746" s="106">
        <f>H746*M746</f>
        <v>0</v>
      </c>
      <c r="M746" s="107">
        <f t="shared" si="199"/>
        <v>5.09</v>
      </c>
    </row>
    <row r="747" spans="1:13" s="11" customFormat="1" ht="18" customHeight="1">
      <c r="B747" s="11" t="s">
        <v>732</v>
      </c>
      <c r="C747" s="104" t="s">
        <v>272</v>
      </c>
      <c r="D747" s="43">
        <v>9781839641541</v>
      </c>
      <c r="E747" s="132"/>
      <c r="F747" s="131" t="s">
        <v>1292</v>
      </c>
      <c r="G747" s="11" t="s">
        <v>735</v>
      </c>
      <c r="H747" s="105">
        <v>0</v>
      </c>
      <c r="J747" s="14">
        <v>8.99</v>
      </c>
      <c r="K747" s="71">
        <v>36</v>
      </c>
      <c r="L747" s="106">
        <f>H747*M747</f>
        <v>0</v>
      </c>
      <c r="M747" s="107">
        <f t="shared" si="199"/>
        <v>4.58</v>
      </c>
    </row>
    <row r="748" spans="1:13" s="11" customFormat="1" ht="18" customHeight="1">
      <c r="B748" s="11" t="s">
        <v>732</v>
      </c>
      <c r="C748" s="104" t="s">
        <v>272</v>
      </c>
      <c r="D748" s="43">
        <v>9781839641565</v>
      </c>
      <c r="E748" s="132"/>
      <c r="F748" s="131" t="s">
        <v>1293</v>
      </c>
      <c r="G748" s="11" t="s">
        <v>737</v>
      </c>
      <c r="H748" s="105">
        <v>0</v>
      </c>
      <c r="J748" s="14">
        <v>9.99</v>
      </c>
      <c r="K748" s="71">
        <v>36</v>
      </c>
      <c r="L748" s="106">
        <f>H748*M748</f>
        <v>0</v>
      </c>
      <c r="M748" s="107">
        <f t="shared" si="199"/>
        <v>5.09</v>
      </c>
    </row>
    <row r="749" spans="1:13" s="11" customFormat="1" ht="18" customHeight="1">
      <c r="B749" s="11" t="s">
        <v>732</v>
      </c>
      <c r="C749" s="104" t="s">
        <v>272</v>
      </c>
      <c r="D749" s="43">
        <v>9781839641527</v>
      </c>
      <c r="E749" s="132"/>
      <c r="F749" s="131" t="s">
        <v>1294</v>
      </c>
      <c r="G749" s="11" t="s">
        <v>733</v>
      </c>
      <c r="H749" s="105">
        <v>0</v>
      </c>
      <c r="J749" s="14">
        <v>10.99</v>
      </c>
      <c r="K749" s="71">
        <v>18</v>
      </c>
      <c r="L749" s="106">
        <f t="shared" ref="L749" si="200">H749*M749</f>
        <v>0</v>
      </c>
      <c r="M749" s="107">
        <f t="shared" si="199"/>
        <v>5.6</v>
      </c>
    </row>
    <row r="750" spans="1:13" customFormat="1" ht="15.6">
      <c r="A750" s="108"/>
      <c r="C750" s="72"/>
      <c r="D750" s="136"/>
      <c r="E750" s="124"/>
      <c r="G750" s="109"/>
      <c r="H750" s="109"/>
    </row>
    <row r="751" spans="1:13" s="34" customFormat="1" ht="15.6">
      <c r="A751" s="41"/>
      <c r="B751" s="62" t="s">
        <v>157</v>
      </c>
      <c r="C751" s="96" t="s">
        <v>154</v>
      </c>
      <c r="D751" s="63" t="s">
        <v>33</v>
      </c>
      <c r="E751" s="63"/>
      <c r="F751" s="62" t="s">
        <v>155</v>
      </c>
      <c r="G751" s="62" t="s">
        <v>190</v>
      </c>
      <c r="H751" s="64" t="s">
        <v>158</v>
      </c>
      <c r="I751" s="65" t="s">
        <v>156</v>
      </c>
      <c r="J751" s="66" t="s">
        <v>1310</v>
      </c>
      <c r="K751" s="73" t="s">
        <v>191</v>
      </c>
      <c r="L751" s="67" t="s">
        <v>159</v>
      </c>
      <c r="M751" s="67" t="s">
        <v>6</v>
      </c>
    </row>
    <row r="752" spans="1:13" s="11" customFormat="1" ht="18" customHeight="1">
      <c r="B752" s="115" t="s">
        <v>739</v>
      </c>
      <c r="C752" s="111" t="s">
        <v>272</v>
      </c>
      <c r="D752" s="53">
        <v>9781787556867</v>
      </c>
      <c r="E752" s="123"/>
      <c r="F752" s="116" t="s">
        <v>1295</v>
      </c>
      <c r="G752" s="117" t="s">
        <v>741</v>
      </c>
      <c r="H752" s="118">
        <v>0</v>
      </c>
      <c r="J752" s="119">
        <v>9.99</v>
      </c>
      <c r="K752" s="111">
        <v>36</v>
      </c>
      <c r="L752" s="106">
        <f>H752*M752</f>
        <v>0</v>
      </c>
      <c r="M752" s="107">
        <f>J752-(J752*$H$27)</f>
        <v>5.09</v>
      </c>
    </row>
    <row r="753" spans="1:13" s="11" customFormat="1" ht="18" customHeight="1">
      <c r="B753" s="115" t="s">
        <v>739</v>
      </c>
      <c r="C753" s="111" t="s">
        <v>272</v>
      </c>
      <c r="D753" s="53">
        <v>9781787556874</v>
      </c>
      <c r="E753" s="123"/>
      <c r="F753" t="s">
        <v>1296</v>
      </c>
      <c r="G753" s="117" t="s">
        <v>742</v>
      </c>
      <c r="H753" s="118">
        <v>0</v>
      </c>
      <c r="J753" s="119">
        <v>9.99</v>
      </c>
      <c r="K753" s="111">
        <v>36</v>
      </c>
      <c r="L753" s="106">
        <f>H753*M753</f>
        <v>0</v>
      </c>
      <c r="M753" s="107">
        <f>J753-(J753*$H$27)</f>
        <v>5.09</v>
      </c>
    </row>
    <row r="754" spans="1:13" s="11" customFormat="1" ht="18" customHeight="1">
      <c r="B754" s="115" t="s">
        <v>739</v>
      </c>
      <c r="C754" s="111" t="s">
        <v>272</v>
      </c>
      <c r="D754" s="53">
        <v>9781787556799</v>
      </c>
      <c r="E754" s="123"/>
      <c r="F754" s="116" t="s">
        <v>1297</v>
      </c>
      <c r="G754" s="117" t="s">
        <v>740</v>
      </c>
      <c r="H754" s="118">
        <v>0</v>
      </c>
      <c r="J754" s="119">
        <v>9.99</v>
      </c>
      <c r="K754" s="111">
        <v>36</v>
      </c>
      <c r="L754" s="106">
        <f>H754*M754</f>
        <v>0</v>
      </c>
      <c r="M754" s="107">
        <f>J754-(J754*$H$27)</f>
        <v>5.09</v>
      </c>
    </row>
    <row r="755" spans="1:13" customFormat="1" ht="15.6">
      <c r="A755" s="108"/>
      <c r="C755" s="72"/>
      <c r="D755" s="136"/>
      <c r="E755" s="124"/>
      <c r="G755" s="109"/>
      <c r="H755" s="109"/>
    </row>
    <row r="756" spans="1:13" s="34" customFormat="1" ht="15.6">
      <c r="A756" s="41"/>
      <c r="B756" s="62" t="s">
        <v>157</v>
      </c>
      <c r="C756" s="96" t="s">
        <v>154</v>
      </c>
      <c r="D756" s="63" t="s">
        <v>33</v>
      </c>
      <c r="E756" s="63"/>
      <c r="F756" s="62" t="s">
        <v>155</v>
      </c>
      <c r="G756" s="62" t="s">
        <v>190</v>
      </c>
      <c r="H756" s="64" t="s">
        <v>158</v>
      </c>
      <c r="I756" s="65" t="s">
        <v>156</v>
      </c>
      <c r="J756" s="66" t="s">
        <v>34</v>
      </c>
      <c r="K756" s="112" t="s">
        <v>191</v>
      </c>
      <c r="L756" s="67" t="s">
        <v>159</v>
      </c>
      <c r="M756" s="67" t="s">
        <v>6</v>
      </c>
    </row>
    <row r="757" spans="1:13" s="115" customFormat="1" ht="18" customHeight="1">
      <c r="B757" s="126" t="s">
        <v>743</v>
      </c>
      <c r="C757" s="125" t="s">
        <v>272</v>
      </c>
      <c r="D757" s="43">
        <v>9781839641633</v>
      </c>
      <c r="E757" s="132"/>
      <c r="F757" s="131" t="s">
        <v>1298</v>
      </c>
      <c r="G757" s="126" t="s">
        <v>745</v>
      </c>
      <c r="H757" s="127">
        <v>0</v>
      </c>
      <c r="J757" s="128">
        <v>9.99</v>
      </c>
      <c r="K757" s="125">
        <v>48</v>
      </c>
      <c r="L757" s="120">
        <f t="shared" ref="L757:L763" si="201">H757*M757</f>
        <v>0</v>
      </c>
      <c r="M757" s="121">
        <f t="shared" ref="M757:M767" si="202">J757-(J757*$H$27)</f>
        <v>5.09</v>
      </c>
    </row>
    <row r="758" spans="1:13" s="115" customFormat="1" ht="18" customHeight="1">
      <c r="B758" s="126" t="s">
        <v>743</v>
      </c>
      <c r="C758" s="125" t="s">
        <v>272</v>
      </c>
      <c r="D758" s="43">
        <v>9781839641619</v>
      </c>
      <c r="E758" s="132"/>
      <c r="F758" t="s">
        <v>1299</v>
      </c>
      <c r="G758" s="126" t="s">
        <v>744</v>
      </c>
      <c r="H758" s="127">
        <v>0</v>
      </c>
      <c r="J758" s="128">
        <v>9.99</v>
      </c>
      <c r="K758" s="125">
        <v>48</v>
      </c>
      <c r="L758" s="120">
        <f t="shared" si="201"/>
        <v>0</v>
      </c>
      <c r="M758" s="121">
        <f t="shared" si="202"/>
        <v>5.09</v>
      </c>
    </row>
    <row r="759" spans="1:13" s="115" customFormat="1" ht="18" customHeight="1">
      <c r="B759" s="126" t="s">
        <v>743</v>
      </c>
      <c r="C759" s="125" t="s">
        <v>272</v>
      </c>
      <c r="D759" s="43">
        <v>9781787552784</v>
      </c>
      <c r="E759" s="132"/>
      <c r="F759" s="131" t="s">
        <v>1300</v>
      </c>
      <c r="G759" s="126" t="s">
        <v>752</v>
      </c>
      <c r="H759" s="127">
        <v>0</v>
      </c>
      <c r="J759" s="128">
        <v>9.99</v>
      </c>
      <c r="K759" s="125">
        <v>48</v>
      </c>
      <c r="L759" s="129">
        <f t="shared" si="201"/>
        <v>0</v>
      </c>
      <c r="M759" s="130">
        <f t="shared" si="202"/>
        <v>5.09</v>
      </c>
    </row>
    <row r="760" spans="1:13" s="115" customFormat="1" ht="18" customHeight="1">
      <c r="B760" s="126" t="s">
        <v>743</v>
      </c>
      <c r="C760" s="125" t="s">
        <v>272</v>
      </c>
      <c r="D760" s="43">
        <v>9781787553064</v>
      </c>
      <c r="E760" s="132"/>
      <c r="F760" s="110" t="s">
        <v>1301</v>
      </c>
      <c r="G760" s="126" t="s">
        <v>747</v>
      </c>
      <c r="H760" s="127">
        <v>0</v>
      </c>
      <c r="J760" s="128">
        <v>9.99</v>
      </c>
      <c r="K760" s="125">
        <v>48</v>
      </c>
      <c r="L760" s="129">
        <f t="shared" si="201"/>
        <v>0</v>
      </c>
      <c r="M760" s="130">
        <f t="shared" si="202"/>
        <v>5.09</v>
      </c>
    </row>
    <row r="761" spans="1:13" s="115" customFormat="1" ht="18" customHeight="1">
      <c r="B761" s="126" t="s">
        <v>743</v>
      </c>
      <c r="C761" s="125" t="s">
        <v>272</v>
      </c>
      <c r="D761" s="43">
        <v>9781787553057</v>
      </c>
      <c r="E761" s="132"/>
      <c r="F761" s="131" t="s">
        <v>1302</v>
      </c>
      <c r="G761" s="126" t="s">
        <v>748</v>
      </c>
      <c r="H761" s="127">
        <v>0</v>
      </c>
      <c r="J761" s="128">
        <v>9.99</v>
      </c>
      <c r="K761" s="125">
        <v>48</v>
      </c>
      <c r="L761" s="129">
        <f t="shared" si="201"/>
        <v>0</v>
      </c>
      <c r="M761" s="130">
        <f t="shared" si="202"/>
        <v>5.09</v>
      </c>
    </row>
    <row r="762" spans="1:13" s="115" customFormat="1" ht="18" customHeight="1">
      <c r="B762" s="126" t="s">
        <v>743</v>
      </c>
      <c r="C762" s="125" t="s">
        <v>272</v>
      </c>
      <c r="D762" s="43">
        <v>9781787552777</v>
      </c>
      <c r="E762" s="132"/>
      <c r="F762" s="110" t="s">
        <v>1303</v>
      </c>
      <c r="G762" s="126" t="s">
        <v>751</v>
      </c>
      <c r="H762" s="127">
        <v>0</v>
      </c>
      <c r="J762" s="128">
        <v>9.99</v>
      </c>
      <c r="K762" s="125">
        <v>48</v>
      </c>
      <c r="L762" s="129">
        <f t="shared" si="201"/>
        <v>0</v>
      </c>
      <c r="M762" s="130">
        <f t="shared" si="202"/>
        <v>5.09</v>
      </c>
    </row>
    <row r="763" spans="1:13" s="115" customFormat="1" ht="18" customHeight="1">
      <c r="B763" s="126" t="s">
        <v>743</v>
      </c>
      <c r="C763" s="125" t="s">
        <v>272</v>
      </c>
      <c r="D763" s="43">
        <v>9781839641626</v>
      </c>
      <c r="E763" s="132"/>
      <c r="F763" s="131" t="s">
        <v>1304</v>
      </c>
      <c r="G763" s="126" t="s">
        <v>746</v>
      </c>
      <c r="H763" s="127">
        <v>0</v>
      </c>
      <c r="J763" s="128">
        <v>9.99</v>
      </c>
      <c r="K763" s="125">
        <v>48</v>
      </c>
      <c r="L763" s="120">
        <f t="shared" si="201"/>
        <v>0</v>
      </c>
      <c r="M763" s="121">
        <f t="shared" si="202"/>
        <v>5.09</v>
      </c>
    </row>
    <row r="764" spans="1:13" s="115" customFormat="1" ht="18" customHeight="1">
      <c r="B764" s="126" t="s">
        <v>743</v>
      </c>
      <c r="C764" s="125" t="s">
        <v>272</v>
      </c>
      <c r="D764" s="43">
        <v>9781787553040</v>
      </c>
      <c r="E764" s="132"/>
      <c r="F764" s="110" t="s">
        <v>1305</v>
      </c>
      <c r="G764" s="126" t="s">
        <v>749</v>
      </c>
      <c r="H764" s="127">
        <v>0</v>
      </c>
      <c r="J764" s="128">
        <v>9.99</v>
      </c>
      <c r="K764" s="125">
        <v>48</v>
      </c>
      <c r="L764" s="129">
        <f t="shared" ref="L764:L767" si="203">H764*M764</f>
        <v>0</v>
      </c>
      <c r="M764" s="130">
        <f t="shared" si="202"/>
        <v>5.09</v>
      </c>
    </row>
    <row r="765" spans="1:13" s="115" customFormat="1" ht="18" customHeight="1">
      <c r="B765" s="126" t="s">
        <v>743</v>
      </c>
      <c r="C765" s="125" t="s">
        <v>272</v>
      </c>
      <c r="D765" s="43">
        <v>9781787553033</v>
      </c>
      <c r="E765" s="132"/>
      <c r="F765" s="131" t="s">
        <v>1306</v>
      </c>
      <c r="G765" s="126" t="s">
        <v>750</v>
      </c>
      <c r="H765" s="127"/>
      <c r="J765" s="128">
        <v>9.99</v>
      </c>
      <c r="K765" s="125">
        <v>48</v>
      </c>
      <c r="L765" s="129">
        <f t="shared" si="203"/>
        <v>0</v>
      </c>
      <c r="M765" s="130">
        <f t="shared" si="202"/>
        <v>5.09</v>
      </c>
    </row>
    <row r="766" spans="1:13" s="115" customFormat="1" ht="18" customHeight="1">
      <c r="B766" s="126" t="s">
        <v>743</v>
      </c>
      <c r="C766" s="125" t="s">
        <v>272</v>
      </c>
      <c r="D766" s="43">
        <v>9781787552760</v>
      </c>
      <c r="E766" s="132"/>
      <c r="F766" s="110" t="s">
        <v>1307</v>
      </c>
      <c r="G766" s="126" t="s">
        <v>754</v>
      </c>
      <c r="H766" s="127">
        <v>0</v>
      </c>
      <c r="J766" s="128">
        <v>9.99</v>
      </c>
      <c r="K766" s="125">
        <v>48</v>
      </c>
      <c r="L766" s="129">
        <f>H766*M766</f>
        <v>0</v>
      </c>
      <c r="M766" s="130">
        <f t="shared" si="202"/>
        <v>5.09</v>
      </c>
    </row>
    <row r="767" spans="1:13" s="115" customFormat="1" ht="18" customHeight="1">
      <c r="B767" s="126" t="s">
        <v>743</v>
      </c>
      <c r="C767" s="125" t="s">
        <v>272</v>
      </c>
      <c r="D767" s="43">
        <v>9781787552753</v>
      </c>
      <c r="E767" s="132"/>
      <c r="F767" s="131" t="s">
        <v>1308</v>
      </c>
      <c r="G767" s="126" t="s">
        <v>753</v>
      </c>
      <c r="H767" s="127">
        <v>0</v>
      </c>
      <c r="J767" s="128">
        <v>9.99</v>
      </c>
      <c r="K767" s="125">
        <v>48</v>
      </c>
      <c r="L767" s="129">
        <f t="shared" si="203"/>
        <v>0</v>
      </c>
      <c r="M767" s="130">
        <f t="shared" si="202"/>
        <v>5.09</v>
      </c>
    </row>
    <row r="768" spans="1:13" s="110" customFormat="1" ht="15.6">
      <c r="A768" s="113"/>
      <c r="C768" s="122"/>
      <c r="D768" s="136"/>
      <c r="E768" s="124"/>
      <c r="G768" s="114"/>
      <c r="H768" s="114"/>
    </row>
    <row r="769" spans="1:13" s="34" customFormat="1" ht="15.6">
      <c r="A769" s="41"/>
      <c r="B769" s="62" t="s">
        <v>157</v>
      </c>
      <c r="C769" s="96" t="s">
        <v>154</v>
      </c>
      <c r="D769" s="63" t="s">
        <v>33</v>
      </c>
      <c r="E769" s="63"/>
      <c r="F769" s="62" t="s">
        <v>155</v>
      </c>
      <c r="G769" s="62" t="s">
        <v>190</v>
      </c>
      <c r="H769" s="64" t="s">
        <v>158</v>
      </c>
      <c r="I769" s="65" t="s">
        <v>156</v>
      </c>
      <c r="J769" s="66" t="s">
        <v>34</v>
      </c>
      <c r="K769" s="73" t="s">
        <v>191</v>
      </c>
      <c r="L769" s="67" t="s">
        <v>159</v>
      </c>
      <c r="M769" s="67" t="s">
        <v>6</v>
      </c>
    </row>
    <row r="770" spans="1:13" s="34" customFormat="1" ht="18" customHeight="1">
      <c r="A770" s="41"/>
      <c r="B770" s="42" t="s">
        <v>5</v>
      </c>
      <c r="C770" s="99"/>
      <c r="D770" s="47">
        <v>9781783616572</v>
      </c>
      <c r="E770" s="47"/>
      <c r="F770" s="42"/>
      <c r="G770" s="42" t="s">
        <v>1</v>
      </c>
      <c r="H770" s="48">
        <v>0</v>
      </c>
      <c r="I770" s="44"/>
      <c r="J770" s="45"/>
      <c r="K770" s="71"/>
      <c r="L770" s="49">
        <f>H770*M770</f>
        <v>0</v>
      </c>
      <c r="M770" s="46">
        <f>J770-(J770*$H$27)</f>
        <v>0</v>
      </c>
    </row>
    <row r="771" spans="1:13" s="34" customFormat="1" ht="18" customHeight="1">
      <c r="A771" s="41"/>
      <c r="B771" s="42" t="s">
        <v>5</v>
      </c>
      <c r="C771" s="99"/>
      <c r="D771" s="47">
        <v>9781786642042</v>
      </c>
      <c r="E771" s="47"/>
      <c r="F771" s="42"/>
      <c r="G771" s="42" t="s">
        <v>2</v>
      </c>
      <c r="H771" s="48">
        <v>0</v>
      </c>
      <c r="I771" s="44"/>
      <c r="J771" s="45"/>
      <c r="K771" s="71"/>
      <c r="L771" s="49">
        <f t="shared" ref="L771:L773" si="204">H771*M771</f>
        <v>0</v>
      </c>
      <c r="M771" s="46">
        <f t="shared" ref="M771:M773" si="205">J771-(J771*$H$27)</f>
        <v>0</v>
      </c>
    </row>
    <row r="772" spans="1:13" s="34" customFormat="1" ht="18" customHeight="1">
      <c r="A772" s="41"/>
      <c r="B772" s="42" t="s">
        <v>5</v>
      </c>
      <c r="C772" s="99"/>
      <c r="D772" s="47">
        <v>9781783619610</v>
      </c>
      <c r="E772" s="47"/>
      <c r="F772" s="42"/>
      <c r="G772" s="42" t="s">
        <v>4</v>
      </c>
      <c r="H772" s="48">
        <v>0</v>
      </c>
      <c r="I772" s="44"/>
      <c r="J772" s="45"/>
      <c r="K772" s="71"/>
      <c r="L772" s="49">
        <f>H772*M772</f>
        <v>0</v>
      </c>
      <c r="M772" s="46">
        <f>J772-(J772*$H$27)</f>
        <v>0</v>
      </c>
    </row>
    <row r="773" spans="1:13" s="34" customFormat="1" ht="18" customHeight="1">
      <c r="A773" s="41"/>
      <c r="B773" s="42" t="s">
        <v>5</v>
      </c>
      <c r="C773" s="99"/>
      <c r="D773" s="47">
        <v>9781786646491</v>
      </c>
      <c r="E773" s="47"/>
      <c r="F773" s="42"/>
      <c r="G773" s="32" t="s">
        <v>3</v>
      </c>
      <c r="H773" s="48">
        <v>0</v>
      </c>
      <c r="I773" s="44"/>
      <c r="J773" s="45"/>
      <c r="K773" s="71"/>
      <c r="L773" s="49">
        <f t="shared" si="204"/>
        <v>0</v>
      </c>
      <c r="M773" s="46">
        <f t="shared" si="205"/>
        <v>0</v>
      </c>
    </row>
    <row r="774" spans="1:13">
      <c r="B774" s="24"/>
      <c r="E774" s="24"/>
      <c r="F774" s="24"/>
      <c r="G774" s="24"/>
      <c r="H774" s="24"/>
      <c r="I774" s="23"/>
      <c r="J774" s="23"/>
      <c r="L774" s="22"/>
      <c r="M774" s="23"/>
    </row>
    <row r="775" spans="1:13" ht="21">
      <c r="B775" s="24"/>
      <c r="E775" s="24"/>
      <c r="F775" s="24"/>
      <c r="G775" s="24"/>
      <c r="H775" s="24"/>
      <c r="I775" s="23"/>
      <c r="J775" s="141" t="s">
        <v>297</v>
      </c>
      <c r="K775" s="142"/>
      <c r="L775" s="68">
        <f>SUM(L30:L773)</f>
        <v>0</v>
      </c>
      <c r="M775" s="23"/>
    </row>
  </sheetData>
  <sortState xmlns:xlrd2="http://schemas.microsoft.com/office/spreadsheetml/2017/richdata2" ref="F538">
    <sortCondition ref="F538"/>
  </sortState>
  <mergeCells count="2">
    <mergeCell ref="J27:K27"/>
    <mergeCell ref="J775:K775"/>
  </mergeCells>
  <phoneticPr fontId="3" type="noConversion"/>
  <hyperlinks>
    <hyperlink ref="B4" r:id="rId1" xr:uid="{00000000-0004-0000-0000-000000000000}"/>
  </hyperlinks>
  <pageMargins left="0.23622047244094491" right="0.19685039370078741" top="0.19685039370078741" bottom="0.19685039370078741" header="0.31496062992125984" footer="0.31496062992125984"/>
  <pageSetup paperSize="9" scale="62" fitToHeight="0" orientation="landscape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1"/>
  <sheetViews>
    <sheetView workbookViewId="0">
      <selection activeCell="A5" sqref="A5:C8"/>
    </sheetView>
  </sheetViews>
  <sheetFormatPr defaultColWidth="11" defaultRowHeight="15.6"/>
  <cols>
    <col min="1" max="1" width="21.19921875" customWidth="1"/>
    <col min="3" max="3" width="48.69921875" bestFit="1" customWidth="1"/>
  </cols>
  <sheetData>
    <row r="1" spans="10:10">
      <c r="J1" s="27"/>
    </row>
    <row r="2" spans="10:10">
      <c r="J2" s="27"/>
    </row>
    <row r="3" spans="10:10">
      <c r="J3" s="27"/>
    </row>
    <row r="4" spans="10:10">
      <c r="J4" s="27"/>
    </row>
    <row r="9" spans="10:10">
      <c r="J9" s="27"/>
    </row>
    <row r="10" spans="10:10">
      <c r="J10" s="27"/>
    </row>
    <row r="11" spans="10:10">
      <c r="J11" s="27"/>
    </row>
    <row r="12" spans="10:10">
      <c r="J12" s="27"/>
    </row>
    <row r="13" spans="10:10">
      <c r="J13" s="27"/>
    </row>
    <row r="14" spans="10:10">
      <c r="J14" s="27"/>
    </row>
    <row r="16" spans="10:10">
      <c r="J16" s="27"/>
    </row>
    <row r="17" spans="1:10">
      <c r="A17" s="16"/>
      <c r="B17" s="20"/>
      <c r="C17" s="17"/>
      <c r="J17" s="27"/>
    </row>
    <row r="18" spans="1:10">
      <c r="A18" s="16"/>
      <c r="B18" s="20"/>
      <c r="C18" s="17"/>
      <c r="J18" s="27"/>
    </row>
    <row r="19" spans="1:10">
      <c r="A19" s="16"/>
      <c r="B19" s="20"/>
      <c r="C19" s="17"/>
    </row>
    <row r="20" spans="1:10">
      <c r="A20" s="16"/>
      <c r="B20" s="20"/>
      <c r="C20" s="17"/>
    </row>
    <row r="21" spans="1:10">
      <c r="A21" s="16"/>
      <c r="B21" s="20"/>
      <c r="C21" s="17"/>
    </row>
    <row r="22" spans="1:10">
      <c r="A22" s="16"/>
      <c r="B22" s="20"/>
      <c r="C22" s="17"/>
    </row>
    <row r="23" spans="1:10">
      <c r="A23" s="16"/>
      <c r="B23" s="20"/>
      <c r="C23" s="17"/>
    </row>
    <row r="26" spans="1:10">
      <c r="J26" s="27"/>
    </row>
    <row r="27" spans="1:10">
      <c r="J27" s="27"/>
    </row>
    <row r="28" spans="1:10">
      <c r="A28" s="16"/>
      <c r="B28" s="20"/>
      <c r="C28" s="17"/>
      <c r="J28" s="27"/>
    </row>
    <row r="29" spans="1:10">
      <c r="A29" s="16"/>
      <c r="B29" s="20"/>
      <c r="C29" s="17"/>
      <c r="J29" s="27"/>
    </row>
    <row r="30" spans="1:10">
      <c r="A30" s="16"/>
      <c r="B30" s="20"/>
      <c r="C30" s="17"/>
      <c r="J30" s="27"/>
    </row>
    <row r="31" spans="1:10">
      <c r="A31" s="16"/>
      <c r="B31" s="20"/>
      <c r="C31" s="17"/>
      <c r="J31" s="27"/>
    </row>
    <row r="32" spans="1:10">
      <c r="J32" s="27"/>
    </row>
    <row r="33" spans="1:10">
      <c r="J33" s="27"/>
    </row>
    <row r="34" spans="1:10">
      <c r="J34" s="27"/>
    </row>
    <row r="35" spans="1:10">
      <c r="J35" s="27"/>
    </row>
    <row r="36" spans="1:10">
      <c r="J36" s="27"/>
    </row>
    <row r="37" spans="1:10">
      <c r="J37" s="27"/>
    </row>
    <row r="38" spans="1:10">
      <c r="J38" s="27"/>
    </row>
    <row r="39" spans="1:10">
      <c r="J39" s="27"/>
    </row>
    <row r="40" spans="1:10">
      <c r="J40" s="27"/>
    </row>
    <row r="41" spans="1:10">
      <c r="J41" s="27"/>
    </row>
    <row r="42" spans="1:10">
      <c r="J42" s="27"/>
    </row>
    <row r="43" spans="1:10">
      <c r="A43" s="28"/>
      <c r="B43" s="29"/>
      <c r="C43" s="30"/>
      <c r="J43" s="27"/>
    </row>
    <row r="44" spans="1:10">
      <c r="A44" s="28"/>
      <c r="B44" s="29"/>
      <c r="C44" s="30"/>
      <c r="J44" s="27"/>
    </row>
    <row r="45" spans="1:10">
      <c r="A45" s="28"/>
      <c r="B45" s="29"/>
      <c r="C45" s="30"/>
      <c r="J45" s="27"/>
    </row>
    <row r="46" spans="1:10">
      <c r="A46" s="28"/>
      <c r="B46" s="29"/>
      <c r="C46" s="30"/>
      <c r="J46" s="27"/>
    </row>
    <row r="47" spans="1:10">
      <c r="A47" s="28"/>
      <c r="B47" s="29"/>
      <c r="C47" s="30"/>
      <c r="J47" s="27"/>
    </row>
    <row r="48" spans="1:10">
      <c r="A48" s="28"/>
      <c r="B48" s="29"/>
      <c r="C48" s="30"/>
      <c r="J48" s="27"/>
    </row>
    <row r="49" spans="1:10">
      <c r="A49" s="28"/>
      <c r="B49" s="29"/>
      <c r="C49" s="30"/>
      <c r="J49" s="27"/>
    </row>
    <row r="56" spans="1:10">
      <c r="A56" s="28"/>
      <c r="C56" s="30"/>
      <c r="J56" s="27"/>
    </row>
    <row r="57" spans="1:10">
      <c r="A57" s="28"/>
      <c r="C57" s="30"/>
      <c r="J57" s="27"/>
    </row>
    <row r="58" spans="1:10">
      <c r="A58" s="28"/>
      <c r="C58" s="30"/>
      <c r="J58" s="27"/>
    </row>
    <row r="59" spans="1:10">
      <c r="A59" s="28"/>
      <c r="C59" s="30"/>
      <c r="J59" s="27"/>
    </row>
    <row r="60" spans="1:10">
      <c r="A60" s="28"/>
      <c r="C60" s="30"/>
      <c r="J60" s="27"/>
    </row>
    <row r="61" spans="1:10">
      <c r="A61" s="28"/>
      <c r="C61" s="30"/>
      <c r="J61" s="27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Order Form</vt:lpstr>
      <vt:lpstr>Sheet1</vt:lpstr>
      <vt:lpstr>'Order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maria</cp:lastModifiedBy>
  <cp:lastPrinted>2021-01-19T12:35:50Z</cp:lastPrinted>
  <dcterms:created xsi:type="dcterms:W3CDTF">2016-10-10T17:51:35Z</dcterms:created>
  <dcterms:modified xsi:type="dcterms:W3CDTF">2021-04-23T11:20:27Z</dcterms:modified>
</cp:coreProperties>
</file>